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_xlnm.Print_Area">#N/A</definedName>
    <definedName name="___xlnm.Print_Area">#N/A</definedName>
    <definedName name="_xlnm.Print_Titles">#N/A</definedName>
    <definedName name="__xlnm.Print_Titles">#N/A</definedName>
    <definedName name="___xlnm.Print_Titles">#N/A</definedName>
    <definedName name="s">#N/A</definedName>
    <definedName name="MAILMERGEMODE">"OneWorksheet"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xlnm.Print_Area" localSheetId="0">'封面'!$A$1:$A$9</definedName>
    <definedName name="_xlnm.Print_Area" localSheetId="1">'1'!$A$1:$D$41</definedName>
    <definedName name="_xlnm.Print_Area" localSheetId="2">'1-1'!$A$1:$T$15</definedName>
    <definedName name="_xlnm.Print_Area" localSheetId="3">'1-2'!$A$1:$J$15</definedName>
    <definedName name="_xlnm.Print_Area" localSheetId="4">'2'!$A$1:$H$39</definedName>
    <definedName name="_xlnm.Print_Titles" localSheetId="4">'2'!$1:$39</definedName>
    <definedName name="_xlnm.Print_Area" localSheetId="5">'2-1'!$A$1:$AI$20</definedName>
    <definedName name="_xlnm.Print_Area" localSheetId="6">'3'!$A$1:$DI$15</definedName>
    <definedName name="_xlnm.Print_Area" localSheetId="7">'3-1'!$A$1:$G$28</definedName>
    <definedName name="_xlnm.Print_Area" localSheetId="8">'3-2'!$A$1:$F$13</definedName>
    <definedName name="_xlnm.Print_Area" localSheetId="9">'3-3'!$A$1:$H$8</definedName>
    <definedName name="_xlnm.Print_Area" localSheetId="10">'4'!$A$1:$H$16</definedName>
    <definedName name="_xlnm.Print_Area" localSheetId="11">'4-1'!$A$1:$H$16</definedName>
    <definedName name="_xlnm.Print_Area" localSheetId="12">'5'!$A$1:$H$16</definedName>
    <definedName name="_xlnm.Print_Titles" localSheetId="12">'5'!$1:$6</definedName>
    <definedName name="_xlnm.Print_Area" localSheetId="13">'6'!$A$1:$L$13</definedName>
    <definedName name="_xlnm.Print_Titles" localSheetId="13">'6'!$1:$7</definedName>
  </definedNames>
  <calcPr fullCalcOnLoad="1"/>
</workbook>
</file>

<file path=xl/sharedStrings.xml><?xml version="1.0" encoding="utf-8"?>
<sst xmlns="http://schemas.openxmlformats.org/spreadsheetml/2006/main" count="1068" uniqueCount="364">
  <si>
    <t>卫生和计划生育监督执法大队</t>
  </si>
  <si>
    <t>2020年部门预算</t>
  </si>
  <si>
    <t>报送日期：     年   月   日</t>
  </si>
  <si>
    <t>表1</t>
  </si>
  <si>
    <t>部门收支总表</t>
  </si>
  <si>
    <t>单位名称： 卫生和计划生育监督执法大队</t>
  </si>
  <si>
    <t>单位：元</t>
  </si>
  <si>
    <t>收          入</t>
  </si>
  <si>
    <t>支             出</t>
  </si>
  <si>
    <t>项              目</t>
  </si>
  <si>
    <t>2020年预算数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</si>
  <si>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</si>
  <si>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</si>
  <si>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</si>
  <si>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</si>
  <si>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</si>
  <si>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</si>
  <si>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</si>
  <si>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</si>
  <si>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</si>
  <si>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/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</si>
  <si>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</si>
  <si>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</si>
  <si>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</si>
  <si>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</si>
  <si>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</si>
  <si>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</si>
  <si>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</si>
  <si>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</si>
  <si>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</si>
  <si>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</si>
  <si>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</si>
  <si>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</si>
  <si>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</si>
  <si>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</si>
  <si>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</si>
  <si>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</si>
  <si>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</si>
  <si>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</si>
  <si>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</si>
  <si>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</si>
  <si>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</si>
  <si>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</si>
  <si>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</si>
  <si>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</si>
  <si>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</si>
  <si>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</si>
  <si>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</si>
  <si>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</si>
  <si>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</si>
  <si>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</si>
  <si>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</si>
  <si>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</si>
  <si>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</si>
  <si>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</si>
  <si>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</si>
  <si>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</si>
  <si>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</si>
  <si>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</si>
  <si>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</si>
  <si>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</si>
  <si>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当年财政拨款收入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</si>
  <si>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</si>
  <si>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</si>
  <si>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</si>
  <si>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</si>
  <si>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</si>
  <si>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</si>
  <si>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</si>
  <si>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</si>
  <si>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一般公共预算拨款收入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</si>
  <si>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</si>
  <si>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</si>
  <si>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</si>
  <si>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</si>
  <si>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</si>
  <si>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</si>
  <si>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</si>
  <si>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</si>
  <si>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</si>
  <si>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</si>
  <si>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</si>
  <si>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</si>
  <si>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312</t>
  </si>
  <si>
    <t>宣汉县卫生健康局</t>
  </si>
  <si>
    <t>208</t>
  </si>
  <si>
    <t>05</t>
  </si>
  <si>
    <t>02</t>
  </si>
  <si>
    <t xml:space="preserve">  312</t>
  </si>
  <si>
    <t xml:space="preserve">  事业单位离退休</t>
  </si>
  <si>
    <t xml:space="preserve">  机关事业单位基本养老保险缴费支出</t>
  </si>
  <si>
    <t>210</t>
  </si>
  <si>
    <t>04</t>
  </si>
  <si>
    <t xml:space="preserve">  卫生监督机构</t>
  </si>
  <si>
    <t>99</t>
  </si>
  <si>
    <t xml:space="preserve">  其他公共卫生支出</t>
  </si>
  <si>
    <t>11</t>
  </si>
  <si>
    <t>01</t>
  </si>
  <si>
    <t xml:space="preserve">  行政单位医疗</t>
  </si>
  <si>
    <t>03</t>
  </si>
  <si>
    <t xml:space="preserve">  公务员医疗补助</t>
  </si>
  <si>
    <t>221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</si>
  <si>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</si>
  <si>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</si>
  <si>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</si>
  <si>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</si>
  <si>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</si>
  <si>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</si>
  <si>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</si>
  <si>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</si>
  <si>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</si>
  <si>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</si>
  <si>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</si>
  <si>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</si>
  <si>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</si>
  <si>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</si>
  <si>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</si>
  <si>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</si>
  <si>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</si>
  <si>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</si>
  <si>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</si>
  <si>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</si>
  <si>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</si>
  <si>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</si>
  <si>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</si>
  <si>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</si>
  <si>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</si>
  <si>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</si>
  <si>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</si>
  <si>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</si>
  <si>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</si>
  <si>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</si>
  <si>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</si>
  <si>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</si>
  <si>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</si>
  <si>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</si>
  <si>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</si>
  <si>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</si>
  <si>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</si>
  <si>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</si>
  <si>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</si>
  <si>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自然资源海洋气象等支出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</si>
  <si>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</si>
  <si>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</si>
  <si>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</si>
  <si>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</si>
  <si>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</si>
  <si>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</si>
  <si>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债务还本支出</t>
  </si>
  <si>
    <t xml:space="preserve">   转移性支出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</si>
  <si>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</si>
  <si>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</si>
  <si>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</si>
  <si>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</si>
  <si>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</si>
  <si>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</si>
  <si>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</si>
  <si>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提前通知专项转移支付</t>
  </si>
  <si>
    <t>上年结转安排</t>
  </si>
  <si>
    <t>一般公共预算拨款</t>
  </si>
  <si>
    <t>政府性基金安排</t>
  </si>
  <si>
    <t>国有资本经营预算安排</t>
  </si>
  <si>
    <t>312073</t>
  </si>
  <si>
    <t>501</t>
  </si>
  <si>
    <t xml:space="preserve">  机关工资福利支出</t>
  </si>
  <si>
    <t xml:space="preserve">  501</t>
  </si>
  <si>
    <t xml:space="preserve">  312073</t>
  </si>
  <si>
    <t xml:space="preserve">    工资奖金津补贴</t>
  </si>
  <si>
    <t xml:space="preserve">    社会保障缴费</t>
  </si>
  <si>
    <t xml:space="preserve">    住房公积金</t>
  </si>
  <si>
    <t>502</t>
  </si>
  <si>
    <t xml:space="preserve">  机关商品和服务支出</t>
  </si>
  <si>
    <t xml:space="preserve">  502</t>
  </si>
  <si>
    <t xml:space="preserve">    办公经费</t>
  </si>
  <si>
    <t xml:space="preserve">    委托业务费</t>
  </si>
  <si>
    <t>06</t>
  </si>
  <si>
    <t xml:space="preserve">    公务接待费</t>
  </si>
  <si>
    <t>09</t>
  </si>
  <si>
    <t xml:space="preserve">    维修（护）费</t>
  </si>
  <si>
    <t xml:space="preserve">    其他商品和服务支出</t>
  </si>
  <si>
    <t>509</t>
  </si>
  <si>
    <t xml:space="preserve">  对个人和家庭的补助</t>
  </si>
  <si>
    <t xml:space="preserve">  509</t>
  </si>
  <si>
    <t xml:space="preserve">    社会福利和救助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</si>
  <si>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</si>
  <si>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</si>
  <si>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</si>
  <si>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</si>
  <si>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</si>
  <si>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</si>
  <si>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</si>
  <si>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</si>
  <si>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</si>
  <si>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</si>
  <si>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</si>
  <si>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</si>
  <si>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</si>
  <si>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</si>
  <si>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</si>
  <si>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</si>
  <si>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</si>
  <si>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</si>
  <si>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</si>
  <si>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</si>
  <si>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公务员医疗不补助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</si>
  <si>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</si>
  <si>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</si>
  <si>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</si>
  <si>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</si>
  <si>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</si>
  <si>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</si>
  <si>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</si>
  <si>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</si>
  <si>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</si>
  <si>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</si>
  <si>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</si>
  <si>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</si>
  <si>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</si>
  <si>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</si>
  <si>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</si>
  <si>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</si>
  <si>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</si>
  <si>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</si>
  <si>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</si>
  <si>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</si>
  <si>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</si>
  <si>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</si>
  <si>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</si>
  <si>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</si>
  <si>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</si>
  <si>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</si>
  <si>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</si>
  <si>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</si>
  <si>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</si>
  <si>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</si>
  <si>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</si>
  <si>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</si>
  <si>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</si>
  <si>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</si>
  <si>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</si>
  <si>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</si>
  <si>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</si>
  <si>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</si>
  <si>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</si>
  <si>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</si>
  <si>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代缴社会保险费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</si>
  <si>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</si>
  <si>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</si>
  <si>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</si>
  <si>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</si>
  <si>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</si>
  <si>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</si>
  <si>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</si>
  <si>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</si>
  <si>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</si>
  <si>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</si>
  <si>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</si>
  <si>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</si>
  <si>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</si>
  <si>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</si>
  <si>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</si>
  <si>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</si>
  <si>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</si>
  <si>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</si>
  <si>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</si>
  <si>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</si>
  <si>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</si>
  <si>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</si>
  <si>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</si>
  <si>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</si>
  <si>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</si>
  <si>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</si>
  <si>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</si>
  <si>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</si>
  <si>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</si>
  <si>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</si>
  <si>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</si>
  <si>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</si>
  <si>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</si>
  <si>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</si>
  <si>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</si>
  <si>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</si>
  <si>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</si>
  <si>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</si>
  <si>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 xml:space="preserve">  卫生和计划生育监督执法大队</t>
  </si>
  <si>
    <t>301</t>
  </si>
  <si>
    <t>13</t>
  </si>
  <si>
    <t>302</t>
  </si>
  <si>
    <t>26</t>
  </si>
  <si>
    <t xml:space="preserve">    劳务费</t>
  </si>
  <si>
    <t>39</t>
  </si>
  <si>
    <t xml:space="preserve">    其他交通费用</t>
  </si>
  <si>
    <t xml:space="preserve">    维修(护)费</t>
  </si>
  <si>
    <t xml:space="preserve">    电费</t>
  </si>
  <si>
    <t>28</t>
  </si>
  <si>
    <t xml:space="preserve">    工会经费</t>
  </si>
  <si>
    <t>303</t>
  </si>
  <si>
    <t xml:space="preserve">    奖励金</t>
  </si>
  <si>
    <t xml:space="preserve">    基本工资</t>
  </si>
  <si>
    <t xml:space="preserve">    公务员医疗补助缴费</t>
  </si>
  <si>
    <t xml:space="preserve">    办公费</t>
  </si>
  <si>
    <t>17</t>
  </si>
  <si>
    <t>07</t>
  </si>
  <si>
    <t xml:space="preserve">    医疗费补助</t>
  </si>
  <si>
    <t xml:space="preserve">    邮电费</t>
  </si>
  <si>
    <t xml:space="preserve">    津贴补贴</t>
  </si>
  <si>
    <t xml:space="preserve">    水费</t>
  </si>
  <si>
    <t>08</t>
  </si>
  <si>
    <t xml:space="preserve">    机关事业单位基本养老保险缴费</t>
  </si>
  <si>
    <t>10</t>
  </si>
  <si>
    <t xml:space="preserve">    职工基本医疗保险缴费</t>
  </si>
  <si>
    <t xml:space="preserve">    奖金</t>
  </si>
  <si>
    <t>表3-2</t>
  </si>
  <si>
    <t>一般公共预算项目支出预算表</t>
  </si>
  <si>
    <t>单位名称（项目）</t>
  </si>
  <si>
    <t xml:space="preserve">    其他公共卫生支出</t>
  </si>
  <si>
    <t xml:space="preserve">      公共场所等从业人员培训</t>
  </si>
  <si>
    <t xml:space="preserve">      医疗纠纷投诉和调解</t>
  </si>
  <si>
    <t xml:space="preserve">      执法专项检查</t>
  </si>
  <si>
    <t xml:space="preserve">      职业病防治专项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</si>
  <si>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</si>
  <si>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</si>
  <si>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</si>
  <si>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</si>
  <si>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</si>
  <si>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</si>
  <si>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</si>
  <si>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</si>
  <si>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</si>
  <si>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</si>
  <si>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</si>
  <si>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</si>
  <si>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</si>
  <si>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</si>
  <si>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</si>
  <si>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本年国有资本经营预算支出</t>
  </si>
  <si>
    <t>表6</t>
  </si>
  <si>
    <t>2020年部门预算项目绩效目标</t>
  </si>
  <si>
    <t>单位名称(项目名称)</t>
  </si>
  <si>
    <t>项目资金</t>
  </si>
  <si>
    <t>预算测算标准及测算过程</t>
  </si>
  <si>
    <t>年度目标</t>
  </si>
  <si>
    <t>绩效指标</t>
  </si>
  <si>
    <t>资金总额</t>
  </si>
  <si>
    <t>财政拨款</t>
  </si>
  <si>
    <t>其他资金</t>
  </si>
  <si>
    <t>项目完成指标</t>
  </si>
  <si>
    <t>效益指标</t>
  </si>
  <si>
    <t>满意度指标</t>
  </si>
  <si>
    <t>三级指标</t>
  </si>
  <si>
    <t>指标值</t>
  </si>
  <si>
    <t xml:space="preserve">  职业病防治专项</t>
  </si>
  <si>
    <t>通过职业病监督专项，使《职业病防治法》的宣传更加深入到基层，提高了用人单位的自觉守法意识和职工的自我防护意识，维护了法律的尊严，保障了劳动者的健康权益。规范企业的职业卫生管理制度，增强企业履行《职业病防治法》的意识，特别让劳动者特别是农民工的职业病防护意识和维权意识增强，保障身体健康，健康增收。</t>
  </si>
  <si>
    <t>职业病防治专项</t>
  </si>
  <si>
    <t>卫生监督工作完成率100%</t>
  </si>
  <si>
    <t>加强工作人员身体防护和体检，保护身体健康及其相关权益，健康增收。</t>
  </si>
  <si>
    <t>提高企业和单位的规范操作，提升群众的满意度</t>
  </si>
  <si>
    <t xml:space="preserve">  </t>
  </si>
  <si>
    <t>1、宣传《职业病防治法》、《使用有毒作业场所劳动保护条例》、《职业健康监护管理办法》、《职业病防治知识》等资料。
2、对粉尘危害的煤炭、非煤矿山、建材、冶金、化工等行业进行监督检查2000多人次。
3、放射卫生监督检查：对放射工作单位进行了放射卫生监督检查400多人次。
4、职业卫生技术服务监督检查：职业卫生技术服务资质和检测评价项目、健康体检项目进行了监督检查50多人次。</t>
  </si>
  <si>
    <t>最大程度加强工作人员身体防护和改善工作环境，减少职业病的发生。</t>
  </si>
  <si>
    <t>监督检查覆盖率100%；监督检查案件处理率100%</t>
  </si>
  <si>
    <t>监督用人单位按照职业病相关法律法规加强防护和改善工作环境，使工作人员有健康的身体从事工作。</t>
  </si>
  <si>
    <t>职业病防治宣传和职业病防治办公及差旅费25万元</t>
  </si>
  <si>
    <t>保护环境，提高工作人员健康和寿命。</t>
  </si>
</sst>
</file>

<file path=xl/styles.xml><?xml version="1.0" encoding="utf-8"?>
<styleSheet xmlns="http://schemas.openxmlformats.org/spreadsheetml/2006/main">
  <numFmts count="21">
    <numFmt numFmtId="5" formatCode="_($#,##0_);($#,##0)"/>
    <numFmt numFmtId="6" formatCode="_($#,##0_);[Red]($#,##0)"/>
    <numFmt numFmtId="7" formatCode="_($#,##0.00_);($#,##0.00)"/>
    <numFmt numFmtId="8" formatCode="_($#,##0.00_);[Red]($#,##0.00)"/>
    <numFmt numFmtId="23" formatCode="GENERAL"/>
    <numFmt numFmtId="24" formatCode="GENERAL"/>
    <numFmt numFmtId="25" formatCode="GENERAL"/>
    <numFmt numFmtId="26" formatCode="GENERAL"/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  <numFmt numFmtId="63" formatCode="GENERAL"/>
    <numFmt numFmtId="64" formatCode="GENERAL"/>
    <numFmt numFmtId="65" formatCode="GENERAL"/>
    <numFmt numFmtId="66" formatCode="GENERAL"/>
    <numFmt numFmtId="164" formatCode="#,##0.0000"/>
    <numFmt numFmtId="165" formatCode="#,###.00"/>
    <numFmt numFmtId="166" formatCode="&quot;\&quot;#,##0.00_);(&quot;\&quot;#,##0.00)"/>
    <numFmt numFmtId="167" formatCode="#,###"/>
    <numFmt numFmtId="168" formatCode="#,##0_);(#,##0)"/>
  </numFmts>
  <fonts count="54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Calibri"/>
      <family val="2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6"/>
      <name val="宋体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/>
      <right style="thin">
        <color rgb="FF000000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>
        <color indexed="63"/>
      </right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/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/>
      <right>
        <color indexed="63"/>
      </right>
      <top style="thin"/>
      <bottom style="thin">
        <color rgb="FF000000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/>
      <bottom style="thin"/>
    </border>
    <border>
      <left/>
      <right style="thin"/>
      <top>
        <color indexed="63"/>
      </top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/>
      <top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</borders>
  <cellStyleXfs count="63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3" borderId="5" applyNumberFormat="0" applyAlignment="0" applyProtection="0"/>
    <xf numFmtId="0" fontId="43" fillId="4" borderId="6" applyNumberFormat="0" applyAlignment="0" applyProtection="0"/>
    <xf numFmtId="0" fontId="44" fillId="4" borderId="5" applyNumberFormat="0" applyAlignment="0" applyProtection="0"/>
    <xf numFmtId="0" fontId="45" fillId="5" borderId="7" applyNumberForma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0" applyNumberFormat="0" applyBorder="0" applyAlignment="0" applyProtection="0"/>
    <xf numFmtId="0" fontId="51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1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201"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vertical="center"/>
    </xf>
    <xf numFmtId="1" fontId="4" fillId="0" borderId="0" xfId="0" applyFont="1" applyAlignment="1">
      <alignment/>
    </xf>
    <xf numFmtId="1" fontId="5" fillId="0" borderId="0" xfId="0" applyNumberFormat="1" applyFont="1" applyFill="1" applyAlignment="1">
      <alignment/>
    </xf>
    <xf numFmtId="164" fontId="6" fillId="0" borderId="0" xfId="0" applyNumberFormat="1" applyFont="1" applyFill="1" applyAlignment="1" applyProtection="1">
      <alignment horizontal="center" vertical="top"/>
      <protection/>
    </xf>
    <xf numFmtId="1" fontId="7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Alignment="1" applyProtection="1">
      <alignment vertical="center"/>
      <protection/>
    </xf>
    <xf numFmtId="1" fontId="9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right" vertical="center"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4" xfId="0" applyNumberFormat="1" applyFont="1" applyFill="1" applyBorder="1" applyAlignment="1">
      <alignment vertical="center"/>
    </xf>
    <xf numFmtId="3" fontId="11" fillId="0" borderId="15" xfId="0" applyNumberFormat="1" applyFont="1" applyBorder="1" applyAlignment="1" applyProtection="1">
      <alignment vertical="center" wrapText="1"/>
      <protection/>
    </xf>
    <xf numFmtId="0" fontId="11" fillId="0" borderId="16" xfId="0" applyNumberFormat="1" applyFont="1" applyFill="1" applyBorder="1" applyAlignment="1">
      <alignment vertical="center"/>
    </xf>
    <xf numFmtId="1" fontId="11" fillId="0" borderId="14" xfId="0" applyNumberFormat="1" applyFont="1" applyFill="1" applyBorder="1" applyAlignment="1">
      <alignment vertical="center"/>
    </xf>
    <xf numFmtId="3" fontId="11" fillId="0" borderId="17" xfId="0" applyNumberFormat="1" applyFont="1" applyBorder="1" applyAlignment="1" applyProtection="1">
      <alignment vertical="center" wrapText="1"/>
      <protection/>
    </xf>
    <xf numFmtId="3" fontId="11" fillId="0" borderId="18" xfId="0" applyNumberFormat="1" applyFont="1" applyBorder="1" applyAlignment="1" applyProtection="1">
      <alignment vertical="center" wrapText="1"/>
      <protection/>
    </xf>
    <xf numFmtId="3" fontId="11" fillId="0" borderId="15" xfId="0" applyNumberFormat="1" applyFont="1" applyBorder="1" applyAlignment="1">
      <alignment vertical="center" wrapText="1"/>
    </xf>
    <xf numFmtId="0" fontId="11" fillId="0" borderId="14" xfId="0" applyNumberFormat="1" applyFont="1" applyFill="1" applyBorder="1" applyAlignment="1">
      <alignment horizontal="center" vertical="center"/>
    </xf>
    <xf numFmtId="3" fontId="11" fillId="0" borderId="18" xfId="0" applyNumberFormat="1" applyFont="1" applyBorder="1" applyAlignment="1">
      <alignment vertical="center" wrapText="1"/>
    </xf>
    <xf numFmtId="0" fontId="11" fillId="0" borderId="16" xfId="0" applyNumberFormat="1" applyFont="1" applyFill="1" applyBorder="1" applyAlignment="1">
      <alignment horizontal="center" vertical="center"/>
    </xf>
    <xf numFmtId="3" fontId="11" fillId="0" borderId="18" xfId="0" applyNumberFormat="1" applyFont="1" applyBorder="1" applyAlignment="1">
      <alignment horizontal="right" vertical="center" wrapText="1"/>
    </xf>
    <xf numFmtId="3" fontId="11" fillId="0" borderId="19" xfId="0" applyNumberFormat="1" applyFont="1" applyBorder="1" applyAlignment="1">
      <alignment horizontal="right" vertical="center" wrapText="1"/>
    </xf>
    <xf numFmtId="0" fontId="13" fillId="0" borderId="0" xfId="0" applyNumberFormat="1" applyFont="1" applyFill="1" applyAlignment="1">
      <alignment horizontal="center"/>
    </xf>
    <xf numFmtId="165" fontId="14" fillId="0" borderId="20" xfId="0" applyNumberFormat="1" applyFont="1" applyBorder="1" applyAlignment="1">
      <alignment/>
    </xf>
    <xf numFmtId="0" fontId="10" fillId="0" borderId="0" xfId="0" applyNumberFormat="1" applyFont="1" applyFill="1" applyAlignment="1">
      <alignment horizontal="center"/>
    </xf>
    <xf numFmtId="165" fontId="10" fillId="0" borderId="0" xfId="0" applyNumberFormat="1" applyFont="1" applyBorder="1" applyAlignment="1">
      <alignment/>
    </xf>
    <xf numFmtId="0" fontId="8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8" fillId="33" borderId="0" xfId="0" applyNumberFormat="1" applyFont="1" applyFill="1" applyAlignment="1" applyProtection="1">
      <alignment horizontal="right" vertical="center"/>
      <protection/>
    </xf>
    <xf numFmtId="0" fontId="8" fillId="0" borderId="21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22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33" borderId="14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ill="1" applyBorder="1" applyAlignment="1">
      <alignment horizontal="center" vertical="center"/>
    </xf>
    <xf numFmtId="1" fontId="0" fillId="0" borderId="22" xfId="0" applyNumberForma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27" xfId="0" applyNumberFormat="1" applyFont="1" applyFill="1" applyBorder="1" applyAlignment="1" applyProtection="1">
      <alignment horizontal="center" vertical="center" wrapText="1"/>
      <protection/>
    </xf>
    <xf numFmtId="166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33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28" xfId="0" applyNumberFormat="1" applyFont="1" applyFill="1" applyBorder="1" applyAlignment="1">
      <alignment horizontal="center" vertical="center" wrapText="1"/>
    </xf>
    <xf numFmtId="0" fontId="8" fillId="33" borderId="28" xfId="0" applyNumberFormat="1" applyFont="1" applyFill="1" applyBorder="1" applyAlignment="1">
      <alignment horizontal="center" vertical="center" wrapText="1"/>
    </xf>
    <xf numFmtId="0" fontId="8" fillId="0" borderId="29" xfId="0" applyNumberFormat="1" applyFont="1" applyFill="1" applyBorder="1" applyAlignment="1">
      <alignment horizontal="center" vertical="center" wrapText="1"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2" xfId="0" applyNumberFormat="1" applyFont="1" applyFill="1" applyBorder="1" applyAlignment="1" applyProtection="1">
      <alignment horizontal="center" vertical="center" wrapText="1"/>
      <protection/>
    </xf>
    <xf numFmtId="0" fontId="8" fillId="0" borderId="33" xfId="0" applyNumberFormat="1" applyFont="1" applyFill="1" applyBorder="1" applyAlignment="1" applyProtection="1">
      <alignment horizontal="center" vertical="center" wrapText="1"/>
      <protection/>
    </xf>
    <xf numFmtId="166" fontId="8" fillId="0" borderId="34" xfId="0" applyNumberFormat="1" applyFont="1" applyFill="1" applyBorder="1" applyAlignment="1" applyProtection="1">
      <alignment horizontal="center" vertical="center" wrapText="1"/>
      <protection/>
    </xf>
    <xf numFmtId="0" fontId="8" fillId="33" borderId="31" xfId="0" applyNumberFormat="1" applyFont="1" applyFill="1" applyBorder="1" applyAlignment="1" applyProtection="1">
      <alignment horizontal="center" vertical="center" wrapText="1"/>
      <protection/>
    </xf>
    <xf numFmtId="49" fontId="8" fillId="0" borderId="35" xfId="0" applyNumberFormat="1" applyFont="1" applyFill="1" applyBorder="1" applyAlignment="1" applyProtection="1">
      <alignment vertical="center" wrapText="1"/>
      <protection/>
    </xf>
    <xf numFmtId="3" fontId="8" fillId="0" borderId="36" xfId="0" applyNumberFormat="1" applyFont="1" applyBorder="1" applyAlignment="1" applyProtection="1">
      <alignment vertical="center" wrapText="1"/>
      <protection/>
    </xf>
    <xf numFmtId="3" fontId="8" fillId="0" borderId="37" xfId="0" applyNumberFormat="1" applyFont="1" applyBorder="1" applyAlignment="1" applyProtection="1">
      <alignment vertical="center" wrapText="1"/>
      <protection/>
    </xf>
    <xf numFmtId="3" fontId="8" fillId="0" borderId="38" xfId="0" applyNumberFormat="1" applyFont="1" applyBorder="1" applyAlignment="1" applyProtection="1">
      <alignment vertical="center" wrapText="1"/>
      <protection/>
    </xf>
    <xf numFmtId="3" fontId="8" fillId="0" borderId="39" xfId="0" applyNumberFormat="1" applyFont="1" applyBorder="1" applyAlignment="1" applyProtection="1">
      <alignment vertical="center" wrapText="1"/>
      <protection/>
    </xf>
    <xf numFmtId="3" fontId="8" fillId="0" borderId="35" xfId="0" applyNumberFormat="1" applyFont="1" applyBorder="1" applyAlignment="1" applyProtection="1">
      <alignment vertical="center" wrapText="1"/>
      <protection/>
    </xf>
    <xf numFmtId="3" fontId="8" fillId="0" borderId="14" xfId="0" applyNumberFormat="1" applyFont="1" applyBorder="1" applyAlignment="1" applyProtection="1">
      <alignment vertical="center" wrapText="1"/>
      <protection/>
    </xf>
    <xf numFmtId="3" fontId="8" fillId="0" borderId="15" xfId="0" applyNumberFormat="1" applyFont="1" applyBorder="1" applyAlignment="1" applyProtection="1">
      <alignment vertical="center" wrapText="1"/>
      <protection/>
    </xf>
    <xf numFmtId="3" fontId="8" fillId="0" borderId="40" xfId="0" applyNumberFormat="1" applyFont="1" applyBorder="1" applyAlignment="1" applyProtection="1">
      <alignment vertical="center" wrapText="1"/>
      <protection/>
    </xf>
    <xf numFmtId="3" fontId="8" fillId="0" borderId="24" xfId="0" applyNumberFormat="1" applyFont="1" applyBorder="1" applyAlignment="1" applyProtection="1">
      <alignment vertical="center" wrapText="1"/>
      <protection/>
    </xf>
    <xf numFmtId="3" fontId="8" fillId="0" borderId="41" xfId="0" applyNumberFormat="1" applyFont="1" applyBorder="1" applyAlignment="1" applyProtection="1">
      <alignment vertical="center" wrapText="1"/>
      <protection/>
    </xf>
    <xf numFmtId="3" fontId="8" fillId="0" borderId="42" xfId="0" applyNumberFormat="1" applyFont="1" applyBorder="1" applyAlignment="1" applyProtection="1">
      <alignment vertical="center" wrapText="1"/>
      <protection/>
    </xf>
    <xf numFmtId="0" fontId="11" fillId="33" borderId="0" xfId="0" applyNumberFormat="1" applyFont="1" applyFill="1" applyAlignment="1">
      <alignment/>
    </xf>
    <xf numFmtId="0" fontId="11" fillId="33" borderId="0" xfId="0" applyNumberFormat="1" applyFont="1" applyFill="1" applyAlignment="1">
      <alignment horizontal="right" vertical="center"/>
    </xf>
    <xf numFmtId="0" fontId="11" fillId="33" borderId="0" xfId="0" applyNumberFormat="1" applyFont="1" applyFill="1" applyAlignment="1">
      <alignment/>
    </xf>
    <xf numFmtId="0" fontId="11" fillId="0" borderId="22" xfId="0" applyNumberFormat="1" applyFont="1" applyFill="1" applyBorder="1" applyAlignment="1">
      <alignment horizontal="center" vertical="center"/>
    </xf>
    <xf numFmtId="0" fontId="11" fillId="33" borderId="40" xfId="0" applyNumberFormat="1" applyFont="1" applyFill="1" applyBorder="1" applyAlignment="1" applyProtection="1">
      <alignment horizontal="center" vertical="center"/>
      <protection/>
    </xf>
    <xf numFmtId="0" fontId="11" fillId="33" borderId="35" xfId="0" applyNumberFormat="1" applyFont="1" applyFill="1" applyBorder="1" applyAlignment="1" applyProtection="1">
      <alignment horizontal="center" vertical="center"/>
      <protection/>
    </xf>
    <xf numFmtId="0" fontId="11" fillId="0" borderId="35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43" xfId="0" applyNumberFormat="1" applyFont="1" applyFill="1" applyBorder="1" applyAlignment="1" applyProtection="1">
      <alignment horizontal="center" vertical="center" wrapText="1"/>
      <protection/>
    </xf>
    <xf numFmtId="0" fontId="11" fillId="0" borderId="44" xfId="0" applyNumberFormat="1" applyFont="1" applyFill="1" applyBorder="1" applyAlignment="1" applyProtection="1">
      <alignment horizontal="center" vertical="center" wrapText="1"/>
      <protection/>
    </xf>
    <xf numFmtId="0" fontId="11" fillId="33" borderId="28" xfId="0" applyNumberFormat="1" applyFont="1" applyFill="1" applyBorder="1" applyAlignment="1">
      <alignment horizontal="center" vertical="center" wrapText="1"/>
    </xf>
    <xf numFmtId="0" fontId="11" fillId="0" borderId="29" xfId="0" applyNumberFormat="1" applyFont="1" applyFill="1" applyBorder="1" applyAlignment="1">
      <alignment horizontal="center" vertical="center" wrapText="1"/>
    </xf>
    <xf numFmtId="0" fontId="11" fillId="0" borderId="39" xfId="0" applyNumberFormat="1" applyFont="1" applyFill="1" applyBorder="1" applyAlignment="1" applyProtection="1">
      <alignment horizontal="center" vertical="center" wrapText="1"/>
      <protection/>
    </xf>
    <xf numFmtId="0" fontId="11" fillId="33" borderId="45" xfId="0" applyNumberFormat="1" applyFont="1" applyFill="1" applyBorder="1" applyAlignment="1" applyProtection="1">
      <alignment horizontal="center" vertical="center"/>
      <protection/>
    </xf>
    <xf numFmtId="0" fontId="11" fillId="0" borderId="45" xfId="0" applyNumberFormat="1" applyFont="1" applyFill="1" applyBorder="1" applyAlignment="1" applyProtection="1">
      <alignment horizontal="center" vertical="center" wrapText="1"/>
      <protection/>
    </xf>
    <xf numFmtId="0" fontId="11" fillId="0" borderId="46" xfId="0" applyNumberFormat="1" applyFont="1" applyFill="1" applyBorder="1" applyAlignment="1" applyProtection="1">
      <alignment horizontal="center" vertical="center" wrapText="1"/>
      <protection/>
    </xf>
    <xf numFmtId="49" fontId="11" fillId="0" borderId="35" xfId="0" applyNumberFormat="1" applyFont="1" applyFill="1" applyBorder="1" applyAlignment="1" applyProtection="1">
      <alignment vertical="center" wrapText="1"/>
      <protection/>
    </xf>
    <xf numFmtId="49" fontId="11" fillId="0" borderId="47" xfId="0" applyNumberFormat="1" applyFont="1" applyFill="1" applyBorder="1" applyAlignment="1" applyProtection="1">
      <alignment vertical="center" wrapText="1"/>
      <protection/>
    </xf>
    <xf numFmtId="3" fontId="11" fillId="0" borderId="36" xfId="0" applyNumberFormat="1" applyFont="1" applyBorder="1" applyAlignment="1" applyProtection="1">
      <alignment vertical="center" wrapText="1"/>
      <protection/>
    </xf>
    <xf numFmtId="3" fontId="11" fillId="0" borderId="37" xfId="0" applyNumberFormat="1" applyFont="1" applyBorder="1" applyAlignment="1" applyProtection="1">
      <alignment vertical="center" wrapText="1"/>
      <protection/>
    </xf>
    <xf numFmtId="3" fontId="11" fillId="0" borderId="38" xfId="0" applyNumberFormat="1" applyFont="1" applyBorder="1" applyAlignment="1" applyProtection="1">
      <alignment vertical="center" wrapText="1"/>
      <protection/>
    </xf>
    <xf numFmtId="0" fontId="11" fillId="0" borderId="28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35" xfId="0" applyNumberFormat="1" applyFont="1" applyFill="1" applyBorder="1" applyAlignment="1">
      <alignment vertical="center"/>
    </xf>
    <xf numFmtId="167" fontId="11" fillId="0" borderId="48" xfId="0" applyNumberFormat="1" applyFont="1" applyBorder="1" applyAlignment="1" applyProtection="1">
      <alignment vertical="center" wrapText="1"/>
      <protection/>
    </xf>
    <xf numFmtId="0" fontId="8" fillId="0" borderId="49" xfId="0" applyNumberFormat="1" applyFont="1" applyFill="1" applyBorder="1" applyAlignment="1">
      <alignment vertical="center"/>
    </xf>
    <xf numFmtId="3" fontId="11" fillId="0" borderId="48" xfId="0" applyNumberFormat="1" applyFont="1" applyBorder="1" applyAlignment="1" applyProtection="1">
      <alignment vertical="center" wrapText="1"/>
      <protection/>
    </xf>
    <xf numFmtId="165" fontId="11" fillId="0" borderId="50" xfId="0" applyNumberFormat="1" applyFont="1" applyBorder="1" applyAlignment="1" applyProtection="1">
      <alignment vertical="center" wrapText="1"/>
      <protection/>
    </xf>
    <xf numFmtId="3" fontId="11" fillId="0" borderId="51" xfId="0" applyNumberFormat="1" applyFont="1" applyBorder="1" applyAlignment="1" applyProtection="1">
      <alignment vertical="center" wrapText="1"/>
      <protection/>
    </xf>
    <xf numFmtId="3" fontId="11" fillId="0" borderId="52" xfId="0" applyNumberFormat="1" applyFont="1" applyBorder="1" applyAlignment="1" applyProtection="1">
      <alignment vertical="center" wrapText="1"/>
      <protection/>
    </xf>
    <xf numFmtId="3" fontId="11" fillId="0" borderId="53" xfId="0" applyNumberFormat="1" applyFont="1" applyBorder="1" applyAlignment="1" applyProtection="1">
      <alignment vertical="center" wrapText="1"/>
      <protection/>
    </xf>
    <xf numFmtId="0" fontId="8" fillId="0" borderId="16" xfId="0" applyNumberFormat="1" applyFont="1" applyFill="1" applyBorder="1" applyAlignment="1">
      <alignment vertical="center"/>
    </xf>
    <xf numFmtId="3" fontId="11" fillId="0" borderId="19" xfId="0" applyNumberFormat="1" applyFont="1" applyBorder="1" applyAlignment="1" applyProtection="1">
      <alignment vertical="center" wrapText="1"/>
      <protection/>
    </xf>
    <xf numFmtId="165" fontId="11" fillId="0" borderId="54" xfId="0" applyNumberFormat="1" applyFont="1" applyBorder="1" applyAlignment="1" applyProtection="1">
      <alignment vertical="center" wrapText="1"/>
      <protection/>
    </xf>
    <xf numFmtId="3" fontId="11" fillId="0" borderId="52" xfId="0" applyNumberFormat="1" applyFont="1" applyBorder="1" applyAlignment="1">
      <alignment vertical="center" wrapText="1"/>
    </xf>
    <xf numFmtId="165" fontId="11" fillId="0" borderId="55" xfId="0" applyNumberFormat="1" applyFont="1" applyBorder="1" applyAlignment="1">
      <alignment vertical="center" wrapText="1"/>
    </xf>
    <xf numFmtId="165" fontId="11" fillId="0" borderId="56" xfId="0" applyNumberFormat="1" applyFont="1" applyBorder="1" applyAlignment="1">
      <alignment vertical="center" wrapText="1"/>
    </xf>
    <xf numFmtId="3" fontId="11" fillId="0" borderId="10" xfId="0" applyNumberFormat="1" applyFont="1" applyBorder="1" applyAlignment="1">
      <alignment vertical="center" wrapText="1"/>
    </xf>
    <xf numFmtId="165" fontId="11" fillId="0" borderId="15" xfId="0" applyNumberFormat="1" applyFont="1" applyBorder="1" applyAlignment="1">
      <alignment vertical="center" wrapText="1"/>
    </xf>
    <xf numFmtId="3" fontId="11" fillId="0" borderId="17" xfId="0" applyNumberFormat="1" applyFont="1" applyBorder="1" applyAlignment="1" applyProtection="1">
      <alignment vertical="center" wrapText="1"/>
      <protection/>
    </xf>
    <xf numFmtId="165" fontId="11" fillId="0" borderId="25" xfId="0" applyNumberFormat="1" applyFont="1" applyBorder="1" applyAlignment="1" applyProtection="1">
      <alignment vertical="center" wrapText="1"/>
      <protection/>
    </xf>
    <xf numFmtId="165" fontId="11" fillId="0" borderId="57" xfId="0" applyNumberFormat="1" applyFont="1" applyBorder="1" applyAlignment="1" applyProtection="1">
      <alignment vertical="center" wrapText="1"/>
      <protection/>
    </xf>
    <xf numFmtId="3" fontId="11" fillId="0" borderId="53" xfId="0" applyNumberFormat="1" applyFont="1" applyBorder="1" applyAlignment="1">
      <alignment vertical="center" wrapText="1"/>
    </xf>
    <xf numFmtId="165" fontId="11" fillId="0" borderId="58" xfId="0" applyNumberFormat="1" applyFont="1" applyBorder="1" applyAlignment="1">
      <alignment vertical="center" wrapText="1"/>
    </xf>
    <xf numFmtId="165" fontId="11" fillId="0" borderId="59" xfId="0" applyNumberFormat="1" applyFont="1" applyBorder="1" applyAlignment="1">
      <alignment vertical="center" wrapText="1"/>
    </xf>
    <xf numFmtId="3" fontId="11" fillId="0" borderId="19" xfId="0" applyNumberFormat="1" applyFont="1" applyBorder="1" applyAlignment="1">
      <alignment vertical="center" wrapText="1"/>
    </xf>
    <xf numFmtId="165" fontId="11" fillId="0" borderId="60" xfId="0" applyNumberFormat="1" applyFont="1" applyBorder="1" applyAlignment="1">
      <alignment vertical="center" wrapText="1"/>
    </xf>
    <xf numFmtId="0" fontId="14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20" xfId="0" applyNumberFormat="1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33" borderId="61" xfId="0" applyNumberFormat="1" applyFont="1" applyFill="1" applyBorder="1" applyAlignment="1">
      <alignment horizontal="center" vertical="center" wrapText="1"/>
    </xf>
    <xf numFmtId="0" fontId="8" fillId="0" borderId="50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8" fillId="0" borderId="15" xfId="0" applyNumberFormat="1" applyFont="1" applyFill="1" applyBorder="1" applyAlignment="1">
      <alignment horizontal="center" vertical="center"/>
    </xf>
    <xf numFmtId="0" fontId="8" fillId="33" borderId="15" xfId="0" applyNumberFormat="1" applyFont="1" applyFill="1" applyBorder="1" applyAlignment="1" applyProtection="1">
      <alignment horizontal="center" vertical="center" wrapText="1"/>
      <protection/>
    </xf>
    <xf numFmtId="0" fontId="0" fillId="33" borderId="15" xfId="0" applyNumberFormat="1" applyFont="1" applyFill="1" applyBorder="1" applyAlignment="1">
      <alignment horizontal="center" vertical="center" wrapText="1"/>
    </xf>
    <xf numFmtId="0" fontId="8" fillId="0" borderId="2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33" borderId="15" xfId="0" applyNumberFormat="1" applyFont="1" applyFill="1" applyBorder="1" applyAlignment="1">
      <alignment horizontal="center" vertical="center" wrapText="1"/>
    </xf>
    <xf numFmtId="0" fontId="8" fillId="0" borderId="33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Alignment="1">
      <alignment horizontal="centerContinuous" vertical="center"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22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1" fontId="8" fillId="0" borderId="43" xfId="0" applyNumberFormat="1" applyFont="1" applyFill="1" applyBorder="1" applyAlignment="1" applyProtection="1">
      <alignment horizontal="center" vertical="center"/>
      <protection/>
    </xf>
    <xf numFmtId="0" fontId="8" fillId="0" borderId="44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1" fontId="8" fillId="0" borderId="24" xfId="0" applyNumberFormat="1" applyFont="1" applyFill="1" applyBorder="1" applyAlignment="1" applyProtection="1">
      <alignment horizontal="center" vertical="center" wrapText="1"/>
      <protection/>
    </xf>
    <xf numFmtId="1" fontId="8" fillId="0" borderId="31" xfId="0" applyNumberFormat="1" applyFont="1" applyFill="1" applyBorder="1" applyAlignment="1" applyProtection="1">
      <alignment horizontal="center" vertical="center"/>
      <protection/>
    </xf>
    <xf numFmtId="0" fontId="8" fillId="0" borderId="62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 horizontal="center" vertical="center"/>
      <protection/>
    </xf>
    <xf numFmtId="1" fontId="8" fillId="0" borderId="31" xfId="0" applyNumberFormat="1" applyFont="1" applyFill="1" applyBorder="1" applyAlignment="1" applyProtection="1">
      <alignment horizontal="center" vertical="center" wrapText="1"/>
      <protection/>
    </xf>
    <xf numFmtId="49" fontId="8" fillId="0" borderId="24" xfId="0" applyNumberFormat="1" applyFont="1" applyFill="1" applyBorder="1" applyAlignment="1" applyProtection="1">
      <alignment vertical="center" wrapText="1"/>
      <protection/>
    </xf>
    <xf numFmtId="49" fontId="8" fillId="0" borderId="39" xfId="0" applyNumberFormat="1" applyFont="1" applyFill="1" applyBorder="1" applyAlignment="1" applyProtection="1">
      <alignment vertical="center" wrapText="1"/>
      <protection/>
    </xf>
    <xf numFmtId="3" fontId="8" fillId="0" borderId="63" xfId="0" applyNumberFormat="1" applyFont="1" applyBorder="1" applyAlignment="1" applyProtection="1">
      <alignment vertical="center" wrapText="1"/>
      <protection/>
    </xf>
    <xf numFmtId="0" fontId="8" fillId="0" borderId="64" xfId="0" applyNumberFormat="1" applyFont="1" applyFill="1" applyBorder="1" applyAlignment="1" applyProtection="1">
      <alignment horizontal="left"/>
      <protection/>
    </xf>
    <xf numFmtId="1" fontId="8" fillId="0" borderId="40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center" vertical="center" wrapText="1"/>
      <protection/>
    </xf>
    <xf numFmtId="1" fontId="8" fillId="0" borderId="35" xfId="0" applyNumberFormat="1" applyFont="1" applyFill="1" applyBorder="1" applyAlignment="1" applyProtection="1">
      <alignment horizontal="center" vertical="center" wrapText="1"/>
      <protection/>
    </xf>
    <xf numFmtId="0" fontId="8" fillId="0" borderId="46" xfId="0" applyNumberFormat="1" applyFont="1" applyFill="1" applyBorder="1" applyAlignment="1" applyProtection="1">
      <alignment horizontal="center" vertical="center"/>
      <protection/>
    </xf>
    <xf numFmtId="49" fontId="8" fillId="0" borderId="47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left" vertical="center"/>
      <protection/>
    </xf>
    <xf numFmtId="1" fontId="8" fillId="0" borderId="47" xfId="0" applyNumberFormat="1" applyFont="1" applyFill="1" applyBorder="1" applyAlignment="1" applyProtection="1">
      <alignment horizontal="center" vertical="center"/>
      <protection/>
    </xf>
    <xf numFmtId="0" fontId="8" fillId="0" borderId="47" xfId="0" applyNumberFormat="1" applyFont="1" applyFill="1" applyBorder="1" applyAlignment="1" applyProtection="1">
      <alignment horizontal="center" vertical="center" wrapText="1"/>
      <protection/>
    </xf>
    <xf numFmtId="1" fontId="8" fillId="0" borderId="58" xfId="0" applyNumberFormat="1" applyFont="1" applyFill="1" applyBorder="1" applyAlignment="1" applyProtection="1">
      <alignment horizontal="center" vertical="center" wrapText="1"/>
      <protection/>
    </xf>
    <xf numFmtId="1" fontId="8" fillId="0" borderId="30" xfId="0" applyNumberFormat="1" applyFont="1" applyFill="1" applyBorder="1" applyAlignment="1" applyProtection="1">
      <alignment horizontal="center" vertical="center"/>
      <protection/>
    </xf>
    <xf numFmtId="0" fontId="8" fillId="0" borderId="65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8" fillId="0" borderId="66" xfId="0" applyNumberFormat="1" applyFont="1" applyFill="1" applyBorder="1" applyAlignment="1" applyProtection="1">
      <alignment horizontal="center" vertical="center" wrapText="1"/>
      <protection/>
    </xf>
    <xf numFmtId="49" fontId="8" fillId="0" borderId="14" xfId="0" applyNumberFormat="1" applyFont="1" applyFill="1" applyBorder="1" applyAlignment="1" applyProtection="1">
      <alignment vertical="center" wrapText="1"/>
      <protection/>
    </xf>
    <xf numFmtId="3" fontId="8" fillId="0" borderId="67" xfId="0" applyNumberFormat="1" applyFont="1" applyBorder="1" applyAlignment="1" applyProtection="1">
      <alignment vertical="center" wrapText="1"/>
      <protection/>
    </xf>
    <xf numFmtId="3" fontId="8" fillId="0" borderId="68" xfId="0" applyNumberFormat="1" applyFont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left"/>
      <protection/>
    </xf>
    <xf numFmtId="0" fontId="8" fillId="0" borderId="23" xfId="0" applyNumberFormat="1" applyFont="1" applyFill="1" applyBorder="1" applyAlignment="1" applyProtection="1">
      <alignment horizontal="center" vertical="center"/>
      <protection/>
    </xf>
    <xf numFmtId="1" fontId="8" fillId="0" borderId="25" xfId="0" applyNumberFormat="1" applyFont="1" applyFill="1" applyBorder="1" applyAlignment="1" applyProtection="1">
      <alignment horizontal="center" vertical="center" wrapText="1"/>
      <protection/>
    </xf>
    <xf numFmtId="1" fontId="8" fillId="0" borderId="30" xfId="0" applyNumberFormat="1" applyFont="1" applyFill="1" applyBorder="1" applyAlignment="1" applyProtection="1">
      <alignment horizontal="center" vertical="center" wrapText="1"/>
      <protection/>
    </xf>
    <xf numFmtId="3" fontId="8" fillId="0" borderId="69" xfId="0" applyNumberFormat="1" applyFont="1" applyBorder="1" applyAlignment="1" applyProtection="1">
      <alignment vertical="center" wrapText="1"/>
      <protection/>
    </xf>
    <xf numFmtId="3" fontId="8" fillId="0" borderId="70" xfId="0" applyNumberFormat="1" applyFont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49" fontId="8" fillId="0" borderId="35" xfId="0" applyNumberFormat="1" applyFont="1" applyFill="1" applyBorder="1" applyAlignment="1" applyProtection="1">
      <alignment horizontal="center" vertical="center" wrapText="1"/>
      <protection/>
    </xf>
    <xf numFmtId="49" fontId="11" fillId="0" borderId="0" xfId="0" applyNumberFormat="1" applyFont="1" applyAlignment="1">
      <alignment horizontal="right" vertical="center" wrapText="1"/>
    </xf>
    <xf numFmtId="49" fontId="15" fillId="0" borderId="0" xfId="0" applyNumberFormat="1" applyFont="1" applyAlignment="1">
      <alignment horizontal="center" vertical="center" wrapText="1"/>
    </xf>
    <xf numFmtId="49" fontId="11" fillId="0" borderId="0" xfId="0" applyNumberFormat="1" applyFont="1" applyBorder="1" applyAlignment="1">
      <alignment horizontal="right" vertical="center" wrapText="1"/>
    </xf>
    <xf numFmtId="49" fontId="11" fillId="0" borderId="0" xfId="0" applyNumberFormat="1" applyFont="1" applyBorder="1" applyAlignment="1">
      <alignment horizontal="right" vertical="center"/>
    </xf>
    <xf numFmtId="49" fontId="11" fillId="0" borderId="27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49" fontId="11" fillId="0" borderId="71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/>
    </xf>
    <xf numFmtId="49" fontId="11" fillId="0" borderId="33" xfId="0" applyNumberFormat="1" applyFont="1" applyBorder="1" applyAlignment="1">
      <alignment horizontal="center" vertical="center" wrapText="1"/>
    </xf>
    <xf numFmtId="49" fontId="11" fillId="0" borderId="27" xfId="0" applyNumberFormat="1" applyFont="1" applyBorder="1" applyAlignment="1">
      <alignment horizontal="center" vertical="center"/>
    </xf>
    <xf numFmtId="1" fontId="0" fillId="0" borderId="15" xfId="0" applyBorder="1" applyAlignment="1">
      <alignment horizontal="left" vertical="center" wrapText="1"/>
    </xf>
    <xf numFmtId="4" fontId="0" fillId="0" borderId="15" xfId="0" applyNumberFormat="1" applyFont="1" applyBorder="1" applyAlignment="1">
      <alignment horizontal="right" vertical="center"/>
    </xf>
    <xf numFmtId="1" fontId="0" fillId="0" borderId="15" xfId="0" applyNumberFormat="1" applyFill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Heading 1" xfId="25"/>
    <cellStyle name="Heading 2" xfId="26"/>
    <cellStyle name="Heading 3" xfId="27"/>
    <cellStyle name="Heading 4" xfId="28"/>
    <cellStyle name="Input" xfId="29"/>
    <cellStyle name="Output" xfId="30"/>
    <cellStyle name="Calculation" xfId="31"/>
    <cellStyle name="Check Cell" xfId="32"/>
    <cellStyle name="Linked Cell" xfId="33"/>
    <cellStyle name="Total" xfId="34"/>
    <cellStyle name="Good" xfId="35"/>
    <cellStyle name="Bad" xfId="36"/>
    <cellStyle name="Neutral" xfId="37"/>
    <cellStyle name="Accent1" xfId="38"/>
    <cellStyle name="20% - Accent1" xfId="39"/>
    <cellStyle name="40% - Accent1" xfId="40"/>
    <cellStyle name="60% - Accent1" xfId="41"/>
    <cellStyle name="Accent2" xfId="42"/>
    <cellStyle name="20% - Accent2" xfId="43"/>
    <cellStyle name="40% - Accent2" xfId="44"/>
    <cellStyle name="60% - Accent2" xfId="45"/>
    <cellStyle name="Accent3" xfId="46"/>
    <cellStyle name="20% - Accent3" xfId="47"/>
    <cellStyle name="40% - Accent3" xfId="48"/>
    <cellStyle name="60% - Accent3" xfId="49"/>
    <cellStyle name="Accent4" xfId="50"/>
    <cellStyle name="20% - Accent4" xfId="51"/>
    <cellStyle name="40% - Accent4" xfId="52"/>
    <cellStyle name="60% - Accent4" xfId="53"/>
    <cellStyle name="Accent5" xfId="54"/>
    <cellStyle name="20% - Accent5" xfId="55"/>
    <cellStyle name="40% - Accent5" xfId="56"/>
    <cellStyle name="60% - Accent5" xfId="57"/>
    <cellStyle name="Accent6" xfId="58"/>
    <cellStyle name="20% - Accent6" xfId="59"/>
    <cellStyle name="40% - Accent6" xfId="60"/>
    <cellStyle name="60% - Accent6" xfId="61"/>
    <cellStyle name="Explanatory Text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2.75">
      <c r="A1" s="3"/>
    </row>
    <row r="3" ht="102" customHeight="1">
      <c r="A3" s="4" t="s">
        <v>0</v>
      </c>
    </row>
    <row r="4" ht="107.25" customHeight="1">
      <c r="A4" s="5" t="s">
        <v>1</v>
      </c>
    </row>
    <row r="5" ht="409.5" customHeight="1" hidden="1">
      <c r="A5" s="6"/>
    </row>
    <row r="6" ht="29.25" customHeight="1">
      <c r="A6" s="7"/>
    </row>
    <row r="7" ht="78" customHeight="1"/>
    <row r="8" ht="82.5" customHeight="1">
      <c r="A8" s="8" t="s">
        <v>2</v>
      </c>
    </row>
  </sheetData>
  <sheetProtection/>
  <printOptions horizontalCentered="1" verticalCentered="1"/>
  <pageMargins left="0.5909722447395325" right="0.5909722447395325" top="0.5909722447395325" bottom="0.5909722447395325" header="0" footer="0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4"/>
      <c r="B1" s="14"/>
      <c r="C1" s="14"/>
      <c r="D1" s="14"/>
      <c r="E1" s="148"/>
      <c r="F1" s="14"/>
      <c r="G1" s="14"/>
      <c r="H1" s="10" t="s">
        <v>320</v>
      </c>
    </row>
    <row r="2" spans="1:8" ht="25.5" customHeight="1">
      <c r="A2" s="11" t="s">
        <v>321</v>
      </c>
      <c r="B2" s="11"/>
      <c r="C2" s="11"/>
      <c r="D2" s="11"/>
      <c r="E2" s="11"/>
      <c r="F2" s="11"/>
      <c r="G2" s="11"/>
      <c r="H2" s="11"/>
    </row>
    <row r="3" spans="1:8" ht="19.5" customHeight="1">
      <c r="A3" s="169" t="s">
        <v>5</v>
      </c>
      <c r="B3" s="42"/>
      <c r="C3" s="42"/>
      <c r="D3" s="42"/>
      <c r="E3" s="42"/>
      <c r="F3" s="42"/>
      <c r="G3" s="42"/>
      <c r="H3" s="10" t="s">
        <v>6</v>
      </c>
    </row>
    <row r="4" spans="1:8" ht="19.5" customHeight="1">
      <c r="A4" s="165" t="s">
        <v>322</v>
      </c>
      <c r="B4" s="165" t="s">
        <v>323</v>
      </c>
      <c r="C4" s="154" t="s">
        <v>324</v>
      </c>
      <c r="D4" s="154"/>
      <c r="E4" s="167"/>
      <c r="F4" s="167"/>
      <c r="G4" s="167"/>
      <c r="H4" s="154"/>
    </row>
    <row r="5" spans="1:8" ht="19.5" customHeight="1">
      <c r="A5" s="165"/>
      <c r="B5" s="165"/>
      <c r="C5" s="170" t="s">
        <v>59</v>
      </c>
      <c r="D5" s="171" t="s">
        <v>219</v>
      </c>
      <c r="E5" s="149" t="s">
        <v>325</v>
      </c>
      <c r="F5" s="150"/>
      <c r="G5" s="151"/>
      <c r="H5" s="172" t="s">
        <v>224</v>
      </c>
    </row>
    <row r="6" spans="1:8" ht="33.75" customHeight="1">
      <c r="A6" s="67"/>
      <c r="B6" s="67"/>
      <c r="C6" s="173"/>
      <c r="D6" s="68"/>
      <c r="E6" s="174" t="s">
        <v>75</v>
      </c>
      <c r="F6" s="175" t="s">
        <v>326</v>
      </c>
      <c r="G6" s="176" t="s">
        <v>327</v>
      </c>
      <c r="H6" s="159"/>
    </row>
    <row r="7" spans="1:8" ht="19.5" customHeight="1">
      <c r="A7" s="73" t="s">
        <v>20</v>
      </c>
      <c r="B7" s="177" t="s">
        <v>59</v>
      </c>
      <c r="C7" s="74">
        <f>SUM(D7,E7,H7)</f>
        <v>10000</v>
      </c>
      <c r="D7" s="75">
        <v>0</v>
      </c>
      <c r="E7" s="75">
        <f>SUM(F7,G7)</f>
        <v>0</v>
      </c>
      <c r="F7" s="75">
        <v>0</v>
      </c>
      <c r="G7" s="178">
        <v>0</v>
      </c>
      <c r="H7" s="179">
        <v>10000</v>
      </c>
    </row>
    <row r="8" spans="1:8" ht="19.5" customHeight="1">
      <c r="A8" s="73" t="s">
        <v>83</v>
      </c>
      <c r="B8" s="177" t="s">
        <v>84</v>
      </c>
      <c r="C8" s="74">
        <f>SUM(D8,E8,H8)</f>
        <v>10000</v>
      </c>
      <c r="D8" s="75">
        <v>0</v>
      </c>
      <c r="E8" s="75">
        <f>SUM(F8,G8)</f>
        <v>0</v>
      </c>
      <c r="F8" s="75">
        <v>0</v>
      </c>
      <c r="G8" s="178">
        <v>0</v>
      </c>
      <c r="H8" s="179">
        <v>10000</v>
      </c>
    </row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36"/>
      <c r="B1" s="37"/>
      <c r="C1" s="37"/>
      <c r="D1" s="37"/>
      <c r="E1" s="37"/>
      <c r="F1" s="37"/>
      <c r="G1" s="37"/>
      <c r="H1" s="133" t="s">
        <v>328</v>
      </c>
    </row>
    <row r="2" spans="1:8" ht="19.5" customHeight="1">
      <c r="A2" s="11" t="s">
        <v>329</v>
      </c>
      <c r="B2" s="11"/>
      <c r="C2" s="11"/>
      <c r="D2" s="11"/>
      <c r="E2" s="11"/>
      <c r="F2" s="11"/>
      <c r="G2" s="11"/>
      <c r="H2" s="11"/>
    </row>
    <row r="3" spans="1:8" ht="19.5" customHeight="1">
      <c r="A3" s="134" t="s">
        <v>5</v>
      </c>
      <c r="B3" s="41"/>
      <c r="C3" s="41"/>
      <c r="D3" s="41"/>
      <c r="E3" s="41"/>
      <c r="F3" s="180"/>
      <c r="G3" s="180"/>
      <c r="H3" s="10" t="s">
        <v>6</v>
      </c>
    </row>
    <row r="4" spans="1:8" ht="19.5" customHeight="1">
      <c r="A4" s="45" t="s">
        <v>58</v>
      </c>
      <c r="B4" s="46"/>
      <c r="C4" s="46"/>
      <c r="D4" s="46"/>
      <c r="E4" s="47"/>
      <c r="F4" s="181" t="s">
        <v>330</v>
      </c>
      <c r="G4" s="154"/>
      <c r="H4" s="154"/>
    </row>
    <row r="5" spans="1:8" ht="19.5" customHeight="1">
      <c r="A5" s="45" t="s">
        <v>67</v>
      </c>
      <c r="B5" s="46"/>
      <c r="C5" s="47"/>
      <c r="D5" s="182" t="s">
        <v>68</v>
      </c>
      <c r="E5" s="59" t="s">
        <v>109</v>
      </c>
      <c r="F5" s="53" t="s">
        <v>59</v>
      </c>
      <c r="G5" s="53" t="s">
        <v>105</v>
      </c>
      <c r="H5" s="154" t="s">
        <v>106</v>
      </c>
    </row>
    <row r="6" spans="1:8" ht="19.5" customHeight="1">
      <c r="A6" s="65" t="s">
        <v>80</v>
      </c>
      <c r="B6" s="64" t="s">
        <v>81</v>
      </c>
      <c r="C6" s="66" t="s">
        <v>82</v>
      </c>
      <c r="D6" s="183"/>
      <c r="E6" s="67"/>
      <c r="F6" s="68"/>
      <c r="G6" s="68"/>
      <c r="H6" s="158"/>
    </row>
    <row r="7" spans="1:8" ht="19.5" customHeight="1">
      <c r="A7" s="73" t="s">
        <v>20</v>
      </c>
      <c r="B7" s="73" t="s">
        <v>20</v>
      </c>
      <c r="C7" s="73" t="s">
        <v>20</v>
      </c>
      <c r="D7" s="73" t="s">
        <v>20</v>
      </c>
      <c r="E7" s="73" t="s">
        <v>20</v>
      </c>
      <c r="F7" s="184">
        <f>SUM(G7,H7)</f>
        <v>0</v>
      </c>
      <c r="G7" s="185" t="s">
        <v>20</v>
      </c>
      <c r="H7" s="76" t="s">
        <v>20</v>
      </c>
    </row>
    <row r="8" spans="1:8" ht="19.5" customHeight="1">
      <c r="A8" s="73" t="s">
        <v>20</v>
      </c>
      <c r="B8" s="73" t="s">
        <v>20</v>
      </c>
      <c r="C8" s="73" t="s">
        <v>20</v>
      </c>
      <c r="D8" s="73" t="s">
        <v>20</v>
      </c>
      <c r="E8" s="73" t="s">
        <v>20</v>
      </c>
      <c r="F8" s="184">
        <f>SUM(G8,H8)</f>
        <v>0</v>
      </c>
      <c r="G8" s="185" t="s">
        <v>20</v>
      </c>
      <c r="H8" s="76" t="s">
        <v>20</v>
      </c>
    </row>
    <row r="9" spans="1:8" ht="19.5" customHeight="1">
      <c r="A9" s="73" t="s">
        <v>20</v>
      </c>
      <c r="B9" s="73" t="s">
        <v>20</v>
      </c>
      <c r="C9" s="73" t="s">
        <v>20</v>
      </c>
      <c r="D9" s="73" t="s">
        <v>20</v>
      </c>
      <c r="E9" s="73" t="s">
        <v>20</v>
      </c>
      <c r="F9" s="184">
        <f>SUM(G9,H9)</f>
        <v>0</v>
      </c>
      <c r="G9" s="185" t="s">
        <v>20</v>
      </c>
      <c r="H9" s="76" t="s">
        <v>20</v>
      </c>
    </row>
    <row r="10" spans="1:8" ht="19.5" customHeight="1">
      <c r="A10" s="73" t="s">
        <v>20</v>
      </c>
      <c r="B10" s="73" t="s">
        <v>20</v>
      </c>
      <c r="C10" s="73" t="s">
        <v>20</v>
      </c>
      <c r="D10" s="73" t="s">
        <v>20</v>
      </c>
      <c r="E10" s="73" t="s">
        <v>20</v>
      </c>
      <c r="F10" s="184">
        <f>SUM(G10,H10)</f>
        <v>0</v>
      </c>
      <c r="G10" s="185" t="s">
        <v>20</v>
      </c>
      <c r="H10" s="76" t="s">
        <v>20</v>
      </c>
    </row>
    <row r="11" spans="1:8" ht="19.5" customHeight="1">
      <c r="A11" s="73" t="s">
        <v>20</v>
      </c>
      <c r="B11" s="73" t="s">
        <v>20</v>
      </c>
      <c r="C11" s="73" t="s">
        <v>20</v>
      </c>
      <c r="D11" s="73" t="s">
        <v>20</v>
      </c>
      <c r="E11" s="73" t="s">
        <v>20</v>
      </c>
      <c r="F11" s="184">
        <f>SUM(G11,H11)</f>
        <v>0</v>
      </c>
      <c r="G11" s="185" t="s">
        <v>20</v>
      </c>
      <c r="H11" s="76" t="s">
        <v>20</v>
      </c>
    </row>
    <row r="12" spans="1:8" ht="19.5" customHeight="1">
      <c r="A12" s="73" t="s">
        <v>20</v>
      </c>
      <c r="B12" s="73" t="s">
        <v>20</v>
      </c>
      <c r="C12" s="73" t="s">
        <v>20</v>
      </c>
      <c r="D12" s="73" t="s">
        <v>20</v>
      </c>
      <c r="E12" s="73" t="s">
        <v>20</v>
      </c>
      <c r="F12" s="184">
        <f>SUM(G12,H12)</f>
        <v>0</v>
      </c>
      <c r="G12" s="185" t="s">
        <v>20</v>
      </c>
      <c r="H12" s="76" t="s">
        <v>20</v>
      </c>
    </row>
    <row r="13" spans="1:8" ht="19.5" customHeight="1">
      <c r="A13" s="73" t="s">
        <v>20</v>
      </c>
      <c r="B13" s="73" t="s">
        <v>20</v>
      </c>
      <c r="C13" s="73" t="s">
        <v>20</v>
      </c>
      <c r="D13" s="73" t="s">
        <v>20</v>
      </c>
      <c r="E13" s="73" t="s">
        <v>20</v>
      </c>
      <c r="F13" s="184">
        <f>SUM(G13,H13)</f>
        <v>0</v>
      </c>
      <c r="G13" s="185" t="s">
        <v>20</v>
      </c>
      <c r="H13" s="76" t="s">
        <v>20</v>
      </c>
    </row>
    <row r="14" spans="1:8" ht="19.5" customHeight="1">
      <c r="A14" s="73" t="s">
        <v>20</v>
      </c>
      <c r="B14" s="73" t="s">
        <v>20</v>
      </c>
      <c r="C14" s="73" t="s">
        <v>20</v>
      </c>
      <c r="D14" s="73" t="s">
        <v>20</v>
      </c>
      <c r="E14" s="73" t="s">
        <v>20</v>
      </c>
      <c r="F14" s="184">
        <f>SUM(G14,H14)</f>
        <v>0</v>
      </c>
      <c r="G14" s="185" t="s">
        <v>20</v>
      </c>
      <c r="H14" s="76" t="s">
        <v>20</v>
      </c>
    </row>
    <row r="15" spans="1:8" ht="19.5" customHeight="1">
      <c r="A15" s="73" t="s">
        <v>20</v>
      </c>
      <c r="B15" s="73" t="s">
        <v>20</v>
      </c>
      <c r="C15" s="73" t="s">
        <v>20</v>
      </c>
      <c r="D15" s="73" t="s">
        <v>20</v>
      </c>
      <c r="E15" s="73" t="s">
        <v>20</v>
      </c>
      <c r="F15" s="184">
        <f>SUM(G15,H15)</f>
        <v>0</v>
      </c>
      <c r="G15" s="185" t="s">
        <v>20</v>
      </c>
      <c r="H15" s="76" t="s">
        <v>20</v>
      </c>
    </row>
    <row r="16" spans="1:8" ht="19.5" customHeight="1">
      <c r="A16" s="73" t="s">
        <v>20</v>
      </c>
      <c r="B16" s="73" t="s">
        <v>20</v>
      </c>
      <c r="C16" s="73" t="s">
        <v>20</v>
      </c>
      <c r="D16" s="73" t="s">
        <v>20</v>
      </c>
      <c r="E16" s="73" t="s">
        <v>20</v>
      </c>
      <c r="F16" s="184">
        <f>SUM(G16,H16)</f>
        <v>0</v>
      </c>
      <c r="G16" s="185" t="s">
        <v>20</v>
      </c>
      <c r="H16" s="76" t="s">
        <v>20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4"/>
      <c r="B1" s="14"/>
      <c r="C1" s="14"/>
      <c r="D1" s="14"/>
      <c r="E1" s="148"/>
      <c r="F1" s="14"/>
      <c r="G1" s="14"/>
      <c r="H1" s="10" t="s">
        <v>331</v>
      </c>
    </row>
    <row r="2" spans="1:8" ht="25.5" customHeight="1">
      <c r="A2" s="11" t="s">
        <v>332</v>
      </c>
      <c r="B2" s="11"/>
      <c r="C2" s="11"/>
      <c r="D2" s="11"/>
      <c r="E2" s="11"/>
      <c r="F2" s="11"/>
      <c r="G2" s="11"/>
      <c r="H2" s="11"/>
    </row>
    <row r="3" spans="1:8" ht="19.5" customHeight="1">
      <c r="A3" s="169" t="s">
        <v>5</v>
      </c>
      <c r="B3" s="42"/>
      <c r="C3" s="42"/>
      <c r="D3" s="42"/>
      <c r="E3" s="42"/>
      <c r="F3" s="42"/>
      <c r="G3" s="42"/>
      <c r="H3" s="10" t="s">
        <v>6</v>
      </c>
    </row>
    <row r="4" spans="1:8" ht="19.5" customHeight="1">
      <c r="A4" s="165" t="s">
        <v>322</v>
      </c>
      <c r="B4" s="165" t="s">
        <v>323</v>
      </c>
      <c r="C4" s="154" t="s">
        <v>324</v>
      </c>
      <c r="D4" s="154"/>
      <c r="E4" s="167"/>
      <c r="F4" s="167"/>
      <c r="G4" s="167"/>
      <c r="H4" s="154"/>
    </row>
    <row r="5" spans="1:8" ht="19.5" customHeight="1">
      <c r="A5" s="165"/>
      <c r="B5" s="165"/>
      <c r="C5" s="170" t="s">
        <v>59</v>
      </c>
      <c r="D5" s="171" t="s">
        <v>219</v>
      </c>
      <c r="E5" s="149" t="s">
        <v>325</v>
      </c>
      <c r="F5" s="150"/>
      <c r="G5" s="151"/>
      <c r="H5" s="172" t="s">
        <v>224</v>
      </c>
    </row>
    <row r="6" spans="1:8" ht="33.75" customHeight="1">
      <c r="A6" s="67"/>
      <c r="B6" s="67"/>
      <c r="C6" s="173"/>
      <c r="D6" s="68"/>
      <c r="E6" s="174" t="s">
        <v>75</v>
      </c>
      <c r="F6" s="175" t="s">
        <v>326</v>
      </c>
      <c r="G6" s="176" t="s">
        <v>327</v>
      </c>
      <c r="H6" s="159"/>
    </row>
    <row r="7" spans="1:8" ht="19.5" customHeight="1">
      <c r="A7" s="73" t="s">
        <v>20</v>
      </c>
      <c r="B7" s="177" t="s">
        <v>20</v>
      </c>
      <c r="C7" s="74">
        <f>SUM(D7,E7,H7)</f>
        <v>0</v>
      </c>
      <c r="D7" s="75" t="s">
        <v>20</v>
      </c>
      <c r="E7" s="75">
        <f>SUM(F7,G7)</f>
        <v>0</v>
      </c>
      <c r="F7" s="75" t="s">
        <v>20</v>
      </c>
      <c r="G7" s="178" t="s">
        <v>20</v>
      </c>
      <c r="H7" s="179" t="s">
        <v>20</v>
      </c>
    </row>
    <row r="8" spans="1:8" ht="19.5" customHeight="1">
      <c r="A8" s="73" t="s">
        <v>20</v>
      </c>
      <c r="B8" s="177" t="s">
        <v>20</v>
      </c>
      <c r="C8" s="74">
        <f>SUM(D8,E8,H8)</f>
        <v>0</v>
      </c>
      <c r="D8" s="75" t="s">
        <v>20</v>
      </c>
      <c r="E8" s="75">
        <f>SUM(F8,G8)</f>
        <v>0</v>
      </c>
      <c r="F8" s="75" t="s">
        <v>20</v>
      </c>
      <c r="G8" s="178" t="s">
        <v>20</v>
      </c>
      <c r="H8" s="179" t="s">
        <v>20</v>
      </c>
    </row>
    <row r="9" spans="1:8" ht="19.5" customHeight="1">
      <c r="A9" s="73" t="s">
        <v>20</v>
      </c>
      <c r="B9" s="177" t="s">
        <v>20</v>
      </c>
      <c r="C9" s="74">
        <f>SUM(D9,E9,H9)</f>
        <v>0</v>
      </c>
      <c r="D9" s="75" t="s">
        <v>20</v>
      </c>
      <c r="E9" s="75">
        <f>SUM(F9,G9)</f>
        <v>0</v>
      </c>
      <c r="F9" s="75" t="s">
        <v>20</v>
      </c>
      <c r="G9" s="178" t="s">
        <v>20</v>
      </c>
      <c r="H9" s="179" t="s">
        <v>20</v>
      </c>
    </row>
    <row r="10" spans="1:8" ht="19.5" customHeight="1">
      <c r="A10" s="73" t="s">
        <v>20</v>
      </c>
      <c r="B10" s="177" t="s">
        <v>20</v>
      </c>
      <c r="C10" s="74">
        <f>SUM(D10,E10,H10)</f>
        <v>0</v>
      </c>
      <c r="D10" s="75" t="s">
        <v>20</v>
      </c>
      <c r="E10" s="75">
        <f>SUM(F10,G10)</f>
        <v>0</v>
      </c>
      <c r="F10" s="75" t="s">
        <v>20</v>
      </c>
      <c r="G10" s="178" t="s">
        <v>20</v>
      </c>
      <c r="H10" s="179" t="s">
        <v>20</v>
      </c>
    </row>
    <row r="11" spans="1:8" ht="19.5" customHeight="1">
      <c r="A11" s="73" t="s">
        <v>20</v>
      </c>
      <c r="B11" s="177" t="s">
        <v>20</v>
      </c>
      <c r="C11" s="74">
        <f>SUM(D11,E11,H11)</f>
        <v>0</v>
      </c>
      <c r="D11" s="75" t="s">
        <v>20</v>
      </c>
      <c r="E11" s="75">
        <f>SUM(F11,G11)</f>
        <v>0</v>
      </c>
      <c r="F11" s="75" t="s">
        <v>20</v>
      </c>
      <c r="G11" s="178" t="s">
        <v>20</v>
      </c>
      <c r="H11" s="179" t="s">
        <v>20</v>
      </c>
    </row>
    <row r="12" spans="1:8" ht="19.5" customHeight="1">
      <c r="A12" s="73" t="s">
        <v>20</v>
      </c>
      <c r="B12" s="177" t="s">
        <v>20</v>
      </c>
      <c r="C12" s="74">
        <f>SUM(D12,E12,H12)</f>
        <v>0</v>
      </c>
      <c r="D12" s="75" t="s">
        <v>20</v>
      </c>
      <c r="E12" s="75">
        <f>SUM(F12,G12)</f>
        <v>0</v>
      </c>
      <c r="F12" s="75" t="s">
        <v>20</v>
      </c>
      <c r="G12" s="178" t="s">
        <v>20</v>
      </c>
      <c r="H12" s="179" t="s">
        <v>20</v>
      </c>
    </row>
    <row r="13" spans="1:8" ht="19.5" customHeight="1">
      <c r="A13" s="73" t="s">
        <v>20</v>
      </c>
      <c r="B13" s="177" t="s">
        <v>20</v>
      </c>
      <c r="C13" s="74">
        <f>SUM(D13,E13,H13)</f>
        <v>0</v>
      </c>
      <c r="D13" s="75" t="s">
        <v>20</v>
      </c>
      <c r="E13" s="75">
        <f>SUM(F13,G13)</f>
        <v>0</v>
      </c>
      <c r="F13" s="75" t="s">
        <v>20</v>
      </c>
      <c r="G13" s="178" t="s">
        <v>20</v>
      </c>
      <c r="H13" s="179" t="s">
        <v>20</v>
      </c>
    </row>
    <row r="14" spans="1:8" ht="19.5" customHeight="1">
      <c r="A14" s="73" t="s">
        <v>20</v>
      </c>
      <c r="B14" s="177" t="s">
        <v>20</v>
      </c>
      <c r="C14" s="74">
        <f>SUM(D14,E14,H14)</f>
        <v>0</v>
      </c>
      <c r="D14" s="75" t="s">
        <v>20</v>
      </c>
      <c r="E14" s="75">
        <f>SUM(F14,G14)</f>
        <v>0</v>
      </c>
      <c r="F14" s="75" t="s">
        <v>20</v>
      </c>
      <c r="G14" s="178" t="s">
        <v>20</v>
      </c>
      <c r="H14" s="179" t="s">
        <v>20</v>
      </c>
    </row>
    <row r="15" spans="1:8" ht="19.5" customHeight="1">
      <c r="A15" s="73" t="s">
        <v>20</v>
      </c>
      <c r="B15" s="177" t="s">
        <v>20</v>
      </c>
      <c r="C15" s="74">
        <f>SUM(D15,E15,H15)</f>
        <v>0</v>
      </c>
      <c r="D15" s="75" t="s">
        <v>20</v>
      </c>
      <c r="E15" s="75">
        <f>SUM(F15,G15)</f>
        <v>0</v>
      </c>
      <c r="F15" s="75" t="s">
        <v>20</v>
      </c>
      <c r="G15" s="178" t="s">
        <v>20</v>
      </c>
      <c r="H15" s="179" t="s">
        <v>20</v>
      </c>
    </row>
    <row r="16" spans="1:8" ht="19.5" customHeight="1">
      <c r="A16" s="73" t="s">
        <v>20</v>
      </c>
      <c r="B16" s="177" t="s">
        <v>20</v>
      </c>
      <c r="C16" s="74">
        <f>SUM(D16,E16,H16)</f>
        <v>0</v>
      </c>
      <c r="D16" s="75" t="s">
        <v>20</v>
      </c>
      <c r="E16" s="75">
        <f>SUM(F16,G16)</f>
        <v>0</v>
      </c>
      <c r="F16" s="75" t="s">
        <v>20</v>
      </c>
      <c r="G16" s="178" t="s">
        <v>20</v>
      </c>
      <c r="H16" s="179" t="s">
        <v>20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59.5" style="0" customWidth="1"/>
    <col min="6" max="6" width="23" style="0" customWidth="1"/>
    <col min="7" max="8" width="20.83203125" style="0" customWidth="1"/>
    <col min="9" max="245" width="10.66015625" style="0" customWidth="1"/>
  </cols>
  <sheetData>
    <row r="1" spans="1:8" ht="19.5" customHeight="1">
      <c r="A1" s="36"/>
      <c r="B1" s="37"/>
      <c r="C1" s="37"/>
      <c r="D1" s="37"/>
      <c r="E1" s="37"/>
      <c r="F1" s="37"/>
      <c r="G1" s="37"/>
      <c r="H1" s="133" t="s">
        <v>333</v>
      </c>
    </row>
    <row r="2" spans="1:8" ht="19.5" customHeight="1">
      <c r="A2" s="11" t="s">
        <v>334</v>
      </c>
      <c r="B2" s="11"/>
      <c r="C2" s="11"/>
      <c r="D2" s="11"/>
      <c r="E2" s="11"/>
      <c r="F2" s="11"/>
      <c r="G2" s="11"/>
      <c r="H2" s="11"/>
    </row>
    <row r="3" spans="1:8" ht="19.5" customHeight="1">
      <c r="A3" s="186" t="s">
        <v>20</v>
      </c>
      <c r="B3" s="41"/>
      <c r="C3" s="41"/>
      <c r="D3" s="41"/>
      <c r="E3" s="41"/>
      <c r="F3" s="180"/>
      <c r="G3" s="180"/>
      <c r="H3" s="10" t="s">
        <v>6</v>
      </c>
    </row>
    <row r="4" spans="1:8" ht="19.5" customHeight="1">
      <c r="A4" s="45" t="s">
        <v>58</v>
      </c>
      <c r="B4" s="46"/>
      <c r="C4" s="46"/>
      <c r="D4" s="46"/>
      <c r="E4" s="47"/>
      <c r="F4" s="181" t="s">
        <v>335</v>
      </c>
      <c r="G4" s="154"/>
      <c r="H4" s="154"/>
    </row>
    <row r="5" spans="1:8" ht="19.5" customHeight="1">
      <c r="A5" s="45" t="s">
        <v>67</v>
      </c>
      <c r="B5" s="46"/>
      <c r="C5" s="47"/>
      <c r="D5" s="182" t="s">
        <v>68</v>
      </c>
      <c r="E5" s="59" t="s">
        <v>109</v>
      </c>
      <c r="F5" s="53" t="s">
        <v>59</v>
      </c>
      <c r="G5" s="53" t="s">
        <v>105</v>
      </c>
      <c r="H5" s="154" t="s">
        <v>106</v>
      </c>
    </row>
    <row r="6" spans="1:8" ht="19.5" customHeight="1">
      <c r="A6" s="65" t="s">
        <v>80</v>
      </c>
      <c r="B6" s="64" t="s">
        <v>81</v>
      </c>
      <c r="C6" s="66" t="s">
        <v>82</v>
      </c>
      <c r="D6" s="183"/>
      <c r="E6" s="67"/>
      <c r="F6" s="68"/>
      <c r="G6" s="68"/>
      <c r="H6" s="158"/>
    </row>
    <row r="7" spans="1:8" ht="19.5" customHeight="1">
      <c r="A7" s="187" t="s">
        <v>20</v>
      </c>
      <c r="B7" s="187" t="s">
        <v>20</v>
      </c>
      <c r="C7" s="187" t="s">
        <v>20</v>
      </c>
      <c r="D7" s="187" t="s">
        <v>20</v>
      </c>
      <c r="E7" s="187" t="s">
        <v>20</v>
      </c>
      <c r="F7" s="184">
        <f>SUM(G7:H7)</f>
        <v>0</v>
      </c>
      <c r="G7" s="185" t="s">
        <v>20</v>
      </c>
      <c r="H7" s="76" t="s">
        <v>20</v>
      </c>
    </row>
    <row r="8" spans="1:8" ht="19.5" customHeight="1">
      <c r="A8" s="187" t="s">
        <v>20</v>
      </c>
      <c r="B8" s="187" t="s">
        <v>20</v>
      </c>
      <c r="C8" s="187" t="s">
        <v>20</v>
      </c>
      <c r="D8" s="187" t="s">
        <v>20</v>
      </c>
      <c r="E8" s="187" t="s">
        <v>20</v>
      </c>
      <c r="F8" s="184">
        <f>SUM(G8:H8)</f>
        <v>0</v>
      </c>
      <c r="G8" s="185" t="s">
        <v>20</v>
      </c>
      <c r="H8" s="76" t="s">
        <v>20</v>
      </c>
    </row>
    <row r="9" spans="1:8" ht="19.5" customHeight="1">
      <c r="A9" s="187" t="s">
        <v>20</v>
      </c>
      <c r="B9" s="187" t="s">
        <v>20</v>
      </c>
      <c r="C9" s="187" t="s">
        <v>20</v>
      </c>
      <c r="D9" s="187" t="s">
        <v>20</v>
      </c>
      <c r="E9" s="187" t="s">
        <v>20</v>
      </c>
      <c r="F9" s="184">
        <f>SUM(G9:H9)</f>
        <v>0</v>
      </c>
      <c r="G9" s="185" t="s">
        <v>20</v>
      </c>
      <c r="H9" s="76" t="s">
        <v>20</v>
      </c>
    </row>
    <row r="10" spans="1:8" ht="19.5" customHeight="1">
      <c r="A10" s="187" t="s">
        <v>20</v>
      </c>
      <c r="B10" s="187" t="s">
        <v>20</v>
      </c>
      <c r="C10" s="187" t="s">
        <v>20</v>
      </c>
      <c r="D10" s="187" t="s">
        <v>20</v>
      </c>
      <c r="E10" s="187" t="s">
        <v>20</v>
      </c>
      <c r="F10" s="184">
        <f>SUM(G10:H10)</f>
        <v>0</v>
      </c>
      <c r="G10" s="185" t="s">
        <v>20</v>
      </c>
      <c r="H10" s="76" t="s">
        <v>20</v>
      </c>
    </row>
    <row r="11" spans="1:8" ht="19.5" customHeight="1">
      <c r="A11" s="187" t="s">
        <v>20</v>
      </c>
      <c r="B11" s="187" t="s">
        <v>20</v>
      </c>
      <c r="C11" s="187" t="s">
        <v>20</v>
      </c>
      <c r="D11" s="187" t="s">
        <v>20</v>
      </c>
      <c r="E11" s="187" t="s">
        <v>20</v>
      </c>
      <c r="F11" s="184">
        <f>SUM(G11:H11)</f>
        <v>0</v>
      </c>
      <c r="G11" s="185" t="s">
        <v>20</v>
      </c>
      <c r="H11" s="76" t="s">
        <v>20</v>
      </c>
    </row>
    <row r="12" spans="1:8" ht="19.5" customHeight="1">
      <c r="A12" s="187" t="s">
        <v>20</v>
      </c>
      <c r="B12" s="187" t="s">
        <v>20</v>
      </c>
      <c r="C12" s="187" t="s">
        <v>20</v>
      </c>
      <c r="D12" s="187" t="s">
        <v>20</v>
      </c>
      <c r="E12" s="187" t="s">
        <v>20</v>
      </c>
      <c r="F12" s="184">
        <f>SUM(G12:H12)</f>
        <v>0</v>
      </c>
      <c r="G12" s="185" t="s">
        <v>20</v>
      </c>
      <c r="H12" s="76" t="s">
        <v>20</v>
      </c>
    </row>
    <row r="13" spans="1:8" ht="19.5" customHeight="1">
      <c r="A13" s="187" t="s">
        <v>20</v>
      </c>
      <c r="B13" s="187" t="s">
        <v>20</v>
      </c>
      <c r="C13" s="187" t="s">
        <v>20</v>
      </c>
      <c r="D13" s="187" t="s">
        <v>20</v>
      </c>
      <c r="E13" s="187" t="s">
        <v>20</v>
      </c>
      <c r="F13" s="184">
        <f>SUM(G13:H13)</f>
        <v>0</v>
      </c>
      <c r="G13" s="185" t="s">
        <v>20</v>
      </c>
      <c r="H13" s="76" t="s">
        <v>20</v>
      </c>
    </row>
    <row r="14" spans="1:8" ht="19.5" customHeight="1">
      <c r="A14" s="187" t="s">
        <v>20</v>
      </c>
      <c r="B14" s="187" t="s">
        <v>20</v>
      </c>
      <c r="C14" s="187" t="s">
        <v>20</v>
      </c>
      <c r="D14" s="187" t="s">
        <v>20</v>
      </c>
      <c r="E14" s="187" t="s">
        <v>20</v>
      </c>
      <c r="F14" s="184">
        <f>SUM(G14:H14)</f>
        <v>0</v>
      </c>
      <c r="G14" s="185" t="s">
        <v>20</v>
      </c>
      <c r="H14" s="76" t="s">
        <v>20</v>
      </c>
    </row>
    <row r="15" spans="1:8" ht="19.5" customHeight="1">
      <c r="A15" s="187" t="s">
        <v>20</v>
      </c>
      <c r="B15" s="187" t="s">
        <v>20</v>
      </c>
      <c r="C15" s="187" t="s">
        <v>20</v>
      </c>
      <c r="D15" s="187" t="s">
        <v>20</v>
      </c>
      <c r="E15" s="187" t="s">
        <v>20</v>
      </c>
      <c r="F15" s="184">
        <f>SUM(G15:H15)</f>
        <v>0</v>
      </c>
      <c r="G15" s="185" t="s">
        <v>20</v>
      </c>
      <c r="H15" s="76" t="s">
        <v>20</v>
      </c>
    </row>
    <row r="16" spans="1:8" ht="19.5" customHeight="1">
      <c r="A16" s="187" t="s">
        <v>20</v>
      </c>
      <c r="B16" s="187" t="s">
        <v>20</v>
      </c>
      <c r="C16" s="187" t="s">
        <v>20</v>
      </c>
      <c r="D16" s="187" t="s">
        <v>20</v>
      </c>
      <c r="E16" s="187" t="s">
        <v>20</v>
      </c>
      <c r="F16" s="184">
        <f>SUM(G16:H16)</f>
        <v>0</v>
      </c>
      <c r="G16" s="185" t="s">
        <v>20</v>
      </c>
      <c r="H16" s="76" t="s">
        <v>20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39375001192092896" right="0.39375001192092896" top="0.39375001192092896" bottom="0.39375001192092896" header="0.39375001192092896" footer="0"/>
  <pageSetup errors="blank" fitToHeight="1000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showZeros="0" zoomScalePageLayoutView="0" workbookViewId="0" topLeftCell="A1">
      <selection activeCell="A1" sqref="A1"/>
    </sheetView>
  </sheetViews>
  <sheetFormatPr defaultColWidth="9.33203125" defaultRowHeight="11.25"/>
  <cols>
    <col min="1" max="1" width="36" style="0" customWidth="1"/>
    <col min="2" max="3" width="11.5" style="0" customWidth="1"/>
    <col min="4" max="4" width="10.33203125" style="0" customWidth="1"/>
    <col min="5" max="5" width="27.16015625" style="0" customWidth="1"/>
    <col min="6" max="6" width="33.83203125" style="0" customWidth="1"/>
    <col min="7" max="9" width="30.16015625" style="0" customWidth="1"/>
    <col min="10" max="10" width="17.66015625" style="0" customWidth="1"/>
    <col min="11" max="11" width="24.83203125" style="0" customWidth="1"/>
    <col min="12" max="12" width="16" style="0" customWidth="1"/>
  </cols>
  <sheetData>
    <row r="1" spans="1:12" ht="15.75" customHeight="1">
      <c r="A1" s="188"/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</row>
    <row r="2" spans="1:12" ht="15.75" customHeight="1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 t="s">
        <v>336</v>
      </c>
    </row>
    <row r="3" spans="1:12" ht="27.75" customHeight="1">
      <c r="A3" s="189" t="s">
        <v>337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</row>
    <row r="4" spans="1:12" ht="17.25" customHeight="1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1" t="s">
        <v>6</v>
      </c>
    </row>
    <row r="5" spans="1:12" s="2" customFormat="1" ht="17.25" customHeight="1">
      <c r="A5" s="192" t="s">
        <v>338</v>
      </c>
      <c r="B5" s="193" t="s">
        <v>339</v>
      </c>
      <c r="C5" s="193"/>
      <c r="D5" s="193"/>
      <c r="E5" s="193" t="s">
        <v>340</v>
      </c>
      <c r="F5" s="193" t="s">
        <v>341</v>
      </c>
      <c r="G5" s="193" t="s">
        <v>342</v>
      </c>
      <c r="H5" s="193" t="s">
        <v>342</v>
      </c>
      <c r="I5" s="193" t="s">
        <v>342</v>
      </c>
      <c r="J5" s="193" t="s">
        <v>342</v>
      </c>
      <c r="K5" s="193" t="s">
        <v>342</v>
      </c>
      <c r="L5" s="193" t="s">
        <v>342</v>
      </c>
    </row>
    <row r="6" spans="1:12" s="2" customFormat="1" ht="17.25" customHeight="1">
      <c r="A6" s="194"/>
      <c r="B6" s="192" t="s">
        <v>343</v>
      </c>
      <c r="C6" s="193" t="s">
        <v>344</v>
      </c>
      <c r="D6" s="193" t="s">
        <v>345</v>
      </c>
      <c r="E6" s="193"/>
      <c r="F6" s="193"/>
      <c r="G6" s="193" t="s">
        <v>346</v>
      </c>
      <c r="H6" s="193" t="s">
        <v>346</v>
      </c>
      <c r="I6" s="195" t="s">
        <v>347</v>
      </c>
      <c r="J6" s="195" t="s">
        <v>347</v>
      </c>
      <c r="K6" s="195" t="s">
        <v>348</v>
      </c>
      <c r="L6" s="195" t="s">
        <v>348</v>
      </c>
    </row>
    <row r="7" spans="1:12" s="2" customFormat="1" ht="17.25" customHeight="1">
      <c r="A7" s="196"/>
      <c r="B7" s="196"/>
      <c r="C7" s="192" t="s">
        <v>20</v>
      </c>
      <c r="D7" s="192"/>
      <c r="E7" s="192" t="s">
        <v>20</v>
      </c>
      <c r="F7" s="192" t="s">
        <v>20</v>
      </c>
      <c r="G7" s="192" t="s">
        <v>349</v>
      </c>
      <c r="H7" s="197" t="s">
        <v>350</v>
      </c>
      <c r="I7" s="197" t="s">
        <v>349</v>
      </c>
      <c r="J7" s="197" t="s">
        <v>350</v>
      </c>
      <c r="K7" s="197" t="s">
        <v>349</v>
      </c>
      <c r="L7" s="197" t="s">
        <v>350</v>
      </c>
    </row>
    <row r="8" spans="1:12" ht="18.75" customHeight="1">
      <c r="A8" s="198" t="s">
        <v>59</v>
      </c>
      <c r="B8" s="199">
        <v>250000</v>
      </c>
      <c r="C8" s="199">
        <v>250000</v>
      </c>
      <c r="D8" s="199">
        <f>B8-C8</f>
        <v>0</v>
      </c>
      <c r="E8" s="198"/>
      <c r="F8" s="198" t="s">
        <v>20</v>
      </c>
      <c r="G8" s="198" t="s">
        <v>20</v>
      </c>
      <c r="H8" s="198" t="s">
        <v>20</v>
      </c>
      <c r="I8" s="198" t="s">
        <v>20</v>
      </c>
      <c r="J8" s="198" t="s">
        <v>20</v>
      </c>
      <c r="K8" s="200" t="s">
        <v>20</v>
      </c>
      <c r="L8" s="200" t="s">
        <v>20</v>
      </c>
    </row>
    <row r="9" spans="1:12" ht="18.75" customHeight="1">
      <c r="A9" s="198" t="s">
        <v>0</v>
      </c>
      <c r="B9" s="199">
        <v>250000</v>
      </c>
      <c r="C9" s="199">
        <v>250000</v>
      </c>
      <c r="D9" s="199">
        <f>B9-C9</f>
        <v>0</v>
      </c>
      <c r="E9" s="198"/>
      <c r="F9" s="198" t="s">
        <v>20</v>
      </c>
      <c r="G9" s="198" t="s">
        <v>20</v>
      </c>
      <c r="H9" s="198" t="s">
        <v>20</v>
      </c>
      <c r="I9" s="198" t="s">
        <v>20</v>
      </c>
      <c r="J9" s="198" t="s">
        <v>20</v>
      </c>
      <c r="K9" s="200" t="s">
        <v>20</v>
      </c>
      <c r="L9" s="200" t="s">
        <v>20</v>
      </c>
    </row>
    <row r="10" spans="1:12" ht="18.75" customHeight="1">
      <c r="A10" s="198" t="s">
        <v>351</v>
      </c>
      <c r="B10" s="199">
        <v>250000</v>
      </c>
      <c r="C10" s="199">
        <v>250000</v>
      </c>
      <c r="D10" s="199">
        <f>B10-C10</f>
        <v>0</v>
      </c>
      <c r="E10" s="198"/>
      <c r="F10" s="198" t="s">
        <v>352</v>
      </c>
      <c r="G10" s="198" t="s">
        <v>353</v>
      </c>
      <c r="H10" s="198" t="s">
        <v>354</v>
      </c>
      <c r="I10" s="198" t="s">
        <v>353</v>
      </c>
      <c r="J10" s="198" t="s">
        <v>355</v>
      </c>
      <c r="K10" s="200" t="s">
        <v>353</v>
      </c>
      <c r="L10" s="200" t="s">
        <v>356</v>
      </c>
    </row>
    <row r="11" spans="1:12" ht="18.75" customHeight="1">
      <c r="A11" s="198" t="s">
        <v>357</v>
      </c>
      <c r="B11" s="199">
        <v>0</v>
      </c>
      <c r="C11" s="199">
        <v>0</v>
      </c>
      <c r="D11" s="199">
        <f>B11-C11</f>
        <v>0</v>
      </c>
      <c r="E11" s="198"/>
      <c r="F11" s="198" t="s">
        <v>20</v>
      </c>
      <c r="G11" s="198" t="s">
        <v>353</v>
      </c>
      <c r="H11" s="198" t="s">
        <v>358</v>
      </c>
      <c r="I11" s="198" t="s">
        <v>353</v>
      </c>
      <c r="J11" s="198" t="s">
        <v>359</v>
      </c>
      <c r="K11" s="200" t="s">
        <v>20</v>
      </c>
      <c r="L11" s="200" t="s">
        <v>20</v>
      </c>
    </row>
    <row r="12" spans="1:12" ht="18.75" customHeight="1">
      <c r="A12" s="198" t="s">
        <v>357</v>
      </c>
      <c r="B12" s="199">
        <v>0</v>
      </c>
      <c r="C12" s="199">
        <v>0</v>
      </c>
      <c r="D12" s="199">
        <f>B12-C12</f>
        <v>0</v>
      </c>
      <c r="E12" s="198"/>
      <c r="F12" s="198" t="s">
        <v>20</v>
      </c>
      <c r="G12" s="198" t="s">
        <v>353</v>
      </c>
      <c r="H12" s="198" t="s">
        <v>360</v>
      </c>
      <c r="I12" s="198" t="s">
        <v>353</v>
      </c>
      <c r="J12" s="198" t="s">
        <v>361</v>
      </c>
      <c r="K12" s="200" t="s">
        <v>20</v>
      </c>
      <c r="L12" s="200" t="s">
        <v>20</v>
      </c>
    </row>
    <row r="13" spans="1:12" ht="18.75" customHeight="1">
      <c r="A13" s="198" t="s">
        <v>357</v>
      </c>
      <c r="B13" s="199">
        <v>0</v>
      </c>
      <c r="C13" s="199">
        <v>0</v>
      </c>
      <c r="D13" s="199">
        <f>B13-C13</f>
        <v>0</v>
      </c>
      <c r="E13" s="198"/>
      <c r="F13" s="198" t="s">
        <v>20</v>
      </c>
      <c r="G13" s="198" t="s">
        <v>353</v>
      </c>
      <c r="H13" s="198" t="s">
        <v>362</v>
      </c>
      <c r="I13" s="198" t="s">
        <v>353</v>
      </c>
      <c r="J13" s="198" t="s">
        <v>363</v>
      </c>
      <c r="K13" s="200" t="s">
        <v>20</v>
      </c>
      <c r="L13" s="200" t="s">
        <v>20</v>
      </c>
    </row>
  </sheetData>
  <sheetProtection/>
  <mergeCells count="12">
    <mergeCell ref="I6:J6"/>
    <mergeCell ref="K6:L6"/>
    <mergeCell ref="B5:D5"/>
    <mergeCell ref="E5:E7"/>
    <mergeCell ref="F5:F7"/>
    <mergeCell ref="G5:L5"/>
    <mergeCell ref="C6:C7"/>
    <mergeCell ref="D6:D7"/>
    <mergeCell ref="G6:H6"/>
    <mergeCell ref="A3:L3"/>
    <mergeCell ref="A5:A7"/>
    <mergeCell ref="B6:B7"/>
  </mergeCells>
  <printOptions horizontalCentered="1"/>
  <pageMargins left="0.39375001192092896" right="0.39375001192092896" top="0.7875000238418579" bottom="0.39375001192092896" header="0" footer="0"/>
  <pageSetup errors="blank" fitToHeight="2" fitToWidth="1" horizontalDpi="600" verticalDpi="600" orientation="landscape" paperSize="9"/>
  <headerFoot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showGridLines="0" showZeros="0" tabSelected="1" zoomScalePageLayoutView="0" workbookViewId="0" topLeftCell="A1">
      <selection activeCell="A1" sqref="A1"/>
    </sheetView>
  </sheetViews>
  <sheetFormatPr defaultColWidth="9.33203125" defaultRowHeight="11.25"/>
  <cols>
    <col min="1" max="4" width="36.5" style="0" customWidth="1"/>
    <col min="5" max="7" width="8.66015625" style="0" customWidth="1"/>
  </cols>
  <sheetData>
    <row r="1" spans="1:4" ht="20.25" customHeight="1">
      <c r="A1" s="9"/>
      <c r="B1" s="9"/>
      <c r="C1" s="9"/>
      <c r="D1" s="10" t="s">
        <v>3</v>
      </c>
    </row>
    <row r="2" spans="1:4" ht="20.25" customHeight="1">
      <c r="A2" s="11" t="s">
        <v>4</v>
      </c>
      <c r="B2" s="11"/>
      <c r="C2" s="11"/>
      <c r="D2" s="11"/>
    </row>
    <row r="3" spans="1:4" ht="20.25" customHeight="1">
      <c r="A3" s="12" t="s">
        <v>5</v>
      </c>
      <c r="B3" s="13"/>
      <c r="C3" s="14"/>
      <c r="D3" s="10" t="s">
        <v>6</v>
      </c>
    </row>
    <row r="4" spans="1:4" ht="15" customHeight="1">
      <c r="A4" s="15" t="s">
        <v>7</v>
      </c>
      <c r="B4" s="16"/>
      <c r="C4" s="15" t="s">
        <v>8</v>
      </c>
      <c r="D4" s="16"/>
    </row>
    <row r="5" spans="1:4" ht="15" customHeight="1">
      <c r="A5" s="17" t="s">
        <v>9</v>
      </c>
      <c r="B5" s="18" t="s">
        <v>10</v>
      </c>
      <c r="C5" s="17" t="s">
        <v>9</v>
      </c>
      <c r="D5" s="19" t="s">
        <v>10</v>
      </c>
    </row>
    <row r="6" spans="1:4" ht="15" customHeight="1">
      <c r="A6" s="20" t="s">
        <v>11</v>
      </c>
      <c r="B6" s="21">
        <v>4383919.3</v>
      </c>
      <c r="C6" s="22" t="s">
        <v>12</v>
      </c>
      <c r="D6" s="21">
        <v>0</v>
      </c>
    </row>
    <row r="7" spans="1:4" ht="15" customHeight="1">
      <c r="A7" s="20" t="s">
        <v>13</v>
      </c>
      <c r="B7" s="21">
        <v>0</v>
      </c>
      <c r="C7" s="22" t="s">
        <v>14</v>
      </c>
      <c r="D7" s="21">
        <v>0</v>
      </c>
    </row>
    <row r="8" spans="1:4" ht="15" customHeight="1">
      <c r="A8" s="20" t="s">
        <v>15</v>
      </c>
      <c r="B8" s="21">
        <v>0</v>
      </c>
      <c r="C8" s="22" t="s">
        <v>16</v>
      </c>
      <c r="D8" s="21">
        <v>0</v>
      </c>
    </row>
    <row r="9" spans="1:4" ht="15" customHeight="1">
      <c r="A9" s="20" t="s">
        <v>17</v>
      </c>
      <c r="B9" s="21">
        <v>0</v>
      </c>
      <c r="C9" s="22" t="s">
        <v>18</v>
      </c>
      <c r="D9" s="21">
        <v>0</v>
      </c>
    </row>
    <row r="10" spans="1:4" ht="15" customHeight="1">
      <c r="A10" s="20" t="s">
        <v>19</v>
      </c>
      <c r="B10" s="21" t="s">
        <v>20</v>
      </c>
      <c r="C10" s="22" t="s">
        <v>21</v>
      </c>
      <c r="D10" s="21">
        <v>0</v>
      </c>
    </row>
    <row r="11" spans="1:4" ht="15" customHeight="1">
      <c r="A11" s="20" t="s">
        <v>22</v>
      </c>
      <c r="B11" s="21">
        <v>0</v>
      </c>
      <c r="C11" s="22" t="s">
        <v>23</v>
      </c>
      <c r="D11" s="21">
        <v>0</v>
      </c>
    </row>
    <row r="12" spans="1:4" ht="15" customHeight="1">
      <c r="A12" s="20"/>
      <c r="B12" s="21"/>
      <c r="C12" s="22" t="s">
        <v>24</v>
      </c>
      <c r="D12" s="21">
        <v>0</v>
      </c>
    </row>
    <row r="13" spans="1:4" ht="15" customHeight="1">
      <c r="A13" s="23"/>
      <c r="B13" s="21"/>
      <c r="C13" s="22" t="s">
        <v>25</v>
      </c>
      <c r="D13" s="21">
        <v>381962.3</v>
      </c>
    </row>
    <row r="14" spans="1:4" ht="15" customHeight="1">
      <c r="A14" s="23"/>
      <c r="B14" s="21"/>
      <c r="C14" s="22" t="s">
        <v>26</v>
      </c>
      <c r="D14" s="21">
        <v>0</v>
      </c>
    </row>
    <row r="15" spans="1:4" ht="15" customHeight="1">
      <c r="A15" s="23"/>
      <c r="B15" s="24"/>
      <c r="C15" s="22" t="s">
        <v>27</v>
      </c>
      <c r="D15" s="21">
        <v>3722992</v>
      </c>
    </row>
    <row r="16" spans="1:4" ht="15" customHeight="1">
      <c r="A16" s="23"/>
      <c r="B16" s="25"/>
      <c r="C16" s="22" t="s">
        <v>28</v>
      </c>
      <c r="D16" s="21">
        <v>0</v>
      </c>
    </row>
    <row r="17" spans="1:4" ht="15" customHeight="1">
      <c r="A17" s="23"/>
      <c r="B17" s="25"/>
      <c r="C17" s="22" t="s">
        <v>29</v>
      </c>
      <c r="D17" s="21">
        <v>0</v>
      </c>
    </row>
    <row r="18" spans="1:4" ht="15" customHeight="1">
      <c r="A18" s="23"/>
      <c r="B18" s="25"/>
      <c r="C18" s="22" t="s">
        <v>30</v>
      </c>
      <c r="D18" s="21">
        <v>0</v>
      </c>
    </row>
    <row r="19" spans="1:4" ht="15" customHeight="1">
      <c r="A19" s="23"/>
      <c r="B19" s="25"/>
      <c r="C19" s="22" t="s">
        <v>31</v>
      </c>
      <c r="D19" s="21">
        <v>0</v>
      </c>
    </row>
    <row r="20" spans="1:4" ht="15" customHeight="1">
      <c r="A20" s="23"/>
      <c r="B20" s="25"/>
      <c r="C20" s="22" t="s">
        <v>32</v>
      </c>
      <c r="D20" s="21">
        <v>0</v>
      </c>
    </row>
    <row r="21" spans="1:4" ht="15" customHeight="1">
      <c r="A21" s="23"/>
      <c r="B21" s="25"/>
      <c r="C21" s="22" t="s">
        <v>33</v>
      </c>
      <c r="D21" s="21">
        <v>0</v>
      </c>
    </row>
    <row r="22" spans="1:4" ht="15" customHeight="1">
      <c r="A22" s="23"/>
      <c r="B22" s="25"/>
      <c r="C22" s="22" t="s">
        <v>34</v>
      </c>
      <c r="D22" s="21">
        <v>0</v>
      </c>
    </row>
    <row r="23" spans="1:4" ht="15" customHeight="1">
      <c r="A23" s="23"/>
      <c r="B23" s="25"/>
      <c r="C23" s="22" t="s">
        <v>35</v>
      </c>
      <c r="D23" s="21">
        <v>0</v>
      </c>
    </row>
    <row r="24" spans="1:4" ht="15" customHeight="1">
      <c r="A24" s="23"/>
      <c r="B24" s="25"/>
      <c r="C24" s="22" t="s">
        <v>36</v>
      </c>
      <c r="D24" s="21">
        <v>0</v>
      </c>
    </row>
    <row r="25" spans="1:4" ht="15" customHeight="1">
      <c r="A25" s="23"/>
      <c r="B25" s="25"/>
      <c r="C25" s="22" t="s">
        <v>37</v>
      </c>
      <c r="D25" s="21">
        <v>278965</v>
      </c>
    </row>
    <row r="26" spans="1:4" ht="15" customHeight="1">
      <c r="A26" s="20"/>
      <c r="B26" s="25"/>
      <c r="C26" s="22" t="s">
        <v>38</v>
      </c>
      <c r="D26" s="21">
        <v>0</v>
      </c>
    </row>
    <row r="27" spans="1:4" ht="15" customHeight="1">
      <c r="A27" s="20"/>
      <c r="B27" s="25"/>
      <c r="C27" s="22" t="s">
        <v>39</v>
      </c>
      <c r="D27" s="21">
        <v>0</v>
      </c>
    </row>
    <row r="28" spans="1:4" ht="15" customHeight="1">
      <c r="A28" s="20"/>
      <c r="B28" s="25"/>
      <c r="C28" s="22" t="s">
        <v>40</v>
      </c>
      <c r="D28" s="21">
        <v>0</v>
      </c>
    </row>
    <row r="29" spans="1:4" ht="15" customHeight="1">
      <c r="A29" s="20"/>
      <c r="B29" s="25"/>
      <c r="C29" s="22" t="s">
        <v>41</v>
      </c>
      <c r="D29" s="21">
        <v>0</v>
      </c>
    </row>
    <row r="30" spans="1:4" ht="15" customHeight="1">
      <c r="A30" s="20"/>
      <c r="B30" s="25"/>
      <c r="C30" s="22" t="s">
        <v>42</v>
      </c>
      <c r="D30" s="21">
        <v>0</v>
      </c>
    </row>
    <row r="31" spans="1:4" ht="15" customHeight="1">
      <c r="A31" s="20"/>
      <c r="B31" s="25"/>
      <c r="C31" s="22" t="s">
        <v>43</v>
      </c>
      <c r="D31" s="21">
        <v>0</v>
      </c>
    </row>
    <row r="32" spans="1:4" ht="15" customHeight="1">
      <c r="A32" s="20"/>
      <c r="B32" s="25"/>
      <c r="C32" s="22" t="s">
        <v>44</v>
      </c>
      <c r="D32" s="21">
        <v>0</v>
      </c>
    </row>
    <row r="33" spans="1:4" ht="15" customHeight="1">
      <c r="A33" s="20"/>
      <c r="B33" s="25"/>
      <c r="C33" s="22" t="s">
        <v>45</v>
      </c>
      <c r="D33" s="21">
        <v>0</v>
      </c>
    </row>
    <row r="34" spans="1:4" ht="15" customHeight="1">
      <c r="A34" s="20"/>
      <c r="B34" s="25"/>
      <c r="C34" s="22" t="s">
        <v>46</v>
      </c>
      <c r="D34" s="26">
        <v>0</v>
      </c>
    </row>
    <row r="35" spans="1:4" ht="15" customHeight="1">
      <c r="A35" s="20"/>
      <c r="B35" s="25"/>
      <c r="C35" s="22"/>
      <c r="D35" s="26"/>
    </row>
    <row r="36" spans="1:4" ht="15" customHeight="1">
      <c r="A36" s="27" t="s">
        <v>47</v>
      </c>
      <c r="B36" s="28">
        <f>SUM(B6:B33)</f>
        <v>4383919.3</v>
      </c>
      <c r="C36" s="29" t="s">
        <v>48</v>
      </c>
      <c r="D36" s="26">
        <f>SUM(D6:D34)</f>
        <v>4383919.3</v>
      </c>
    </row>
    <row r="37" spans="1:4" ht="15" customHeight="1">
      <c r="A37" s="20" t="s">
        <v>49</v>
      </c>
      <c r="B37" s="25"/>
      <c r="C37" s="22" t="s">
        <v>50</v>
      </c>
      <c r="D37" s="21"/>
    </row>
    <row r="38" spans="1:4" ht="15" customHeight="1">
      <c r="A38" s="20" t="s">
        <v>51</v>
      </c>
      <c r="B38" s="25">
        <v>0</v>
      </c>
      <c r="C38" s="22" t="s">
        <v>52</v>
      </c>
      <c r="D38" s="21"/>
    </row>
    <row r="39" spans="1:4" ht="15" customHeight="1">
      <c r="A39" s="20"/>
      <c r="B39" s="25"/>
      <c r="C39" s="22" t="s">
        <v>53</v>
      </c>
      <c r="D39" s="21"/>
    </row>
    <row r="40" spans="1:4" ht="15" customHeight="1">
      <c r="A40" s="20"/>
      <c r="B40" s="30"/>
      <c r="C40" s="22"/>
      <c r="D40" s="26"/>
    </row>
    <row r="41" spans="1:4" ht="15" customHeight="1">
      <c r="A41" s="27" t="s">
        <v>54</v>
      </c>
      <c r="B41" s="31">
        <f>SUM(B36:B38)</f>
        <v>4383919.3</v>
      </c>
      <c r="C41" s="29" t="s">
        <v>55</v>
      </c>
      <c r="D41" s="26">
        <f>SUM(D36,D37,D39)</f>
        <v>4383919.3</v>
      </c>
    </row>
    <row r="42" spans="1:4" ht="20.25" customHeight="1">
      <c r="A42" s="32"/>
      <c r="B42" s="33"/>
      <c r="C42" s="34"/>
      <c r="D42" s="35"/>
    </row>
    <row r="43" ht="12.75"/>
  </sheetData>
  <sheetProtection/>
  <mergeCells count="3">
    <mergeCell ref="A2:D2"/>
    <mergeCell ref="A4:B4"/>
    <mergeCell ref="C4:D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15.5" style="0" customWidth="1"/>
    <col min="8" max="15" width="14.83203125" style="0" customWidth="1"/>
    <col min="16" max="18" width="12.33203125" style="0" customWidth="1"/>
    <col min="19" max="19" width="16" style="0" customWidth="1"/>
    <col min="20" max="20" width="17" style="0" customWidth="1"/>
  </cols>
  <sheetData>
    <row r="1" spans="1:20" ht="19.5" customHeight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8"/>
      <c r="T1" s="39" t="s">
        <v>56</v>
      </c>
    </row>
    <row r="2" spans="1:20" ht="19.5" customHeight="1">
      <c r="A2" s="11" t="s">
        <v>57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19.5" customHeight="1">
      <c r="A3" s="40" t="s">
        <v>5</v>
      </c>
      <c r="B3" s="40"/>
      <c r="C3" s="40"/>
      <c r="D3" s="40"/>
      <c r="E3" s="41"/>
      <c r="F3" s="42"/>
      <c r="G3" s="42"/>
      <c r="H3" s="42"/>
      <c r="I3" s="42"/>
      <c r="J3" s="43"/>
      <c r="K3" s="43"/>
      <c r="L3" s="43"/>
      <c r="M3" s="43"/>
      <c r="N3" s="43"/>
      <c r="O3" s="43"/>
      <c r="P3" s="43"/>
      <c r="Q3" s="43"/>
      <c r="R3" s="43"/>
      <c r="S3" s="44"/>
      <c r="T3" s="10" t="s">
        <v>6</v>
      </c>
    </row>
    <row r="4" spans="1:20" ht="19.5" customHeight="1">
      <c r="A4" s="45" t="s">
        <v>58</v>
      </c>
      <c r="B4" s="46"/>
      <c r="C4" s="46"/>
      <c r="D4" s="46"/>
      <c r="E4" s="47"/>
      <c r="F4" s="48" t="s">
        <v>59</v>
      </c>
      <c r="G4" s="49" t="s">
        <v>60</v>
      </c>
      <c r="H4" s="50" t="s">
        <v>61</v>
      </c>
      <c r="I4" s="51"/>
      <c r="J4" s="52"/>
      <c r="K4" s="48" t="s">
        <v>62</v>
      </c>
      <c r="L4" s="53"/>
      <c r="M4" s="54" t="s">
        <v>63</v>
      </c>
      <c r="N4" s="55" t="s">
        <v>64</v>
      </c>
      <c r="O4" s="56"/>
      <c r="P4" s="56"/>
      <c r="Q4" s="56"/>
      <c r="R4" s="57"/>
      <c r="S4" s="48" t="s">
        <v>65</v>
      </c>
      <c r="T4" s="53" t="s">
        <v>66</v>
      </c>
    </row>
    <row r="5" spans="1:20" ht="19.5" customHeight="1">
      <c r="A5" s="45" t="s">
        <v>67</v>
      </c>
      <c r="B5" s="46"/>
      <c r="C5" s="47"/>
      <c r="D5" s="58" t="s">
        <v>68</v>
      </c>
      <c r="E5" s="59" t="s">
        <v>69</v>
      </c>
      <c r="F5" s="53"/>
      <c r="G5" s="49"/>
      <c r="H5" s="60" t="s">
        <v>70</v>
      </c>
      <c r="I5" s="60" t="s">
        <v>71</v>
      </c>
      <c r="J5" s="60" t="s">
        <v>72</v>
      </c>
      <c r="K5" s="61" t="s">
        <v>73</v>
      </c>
      <c r="L5" s="53" t="s">
        <v>74</v>
      </c>
      <c r="M5" s="62"/>
      <c r="N5" s="63" t="s">
        <v>75</v>
      </c>
      <c r="O5" s="63" t="s">
        <v>76</v>
      </c>
      <c r="P5" s="63" t="s">
        <v>77</v>
      </c>
      <c r="Q5" s="63" t="s">
        <v>78</v>
      </c>
      <c r="R5" s="63" t="s">
        <v>79</v>
      </c>
      <c r="S5" s="53"/>
      <c r="T5" s="53"/>
    </row>
    <row r="6" spans="1:20" ht="30.75" customHeight="1">
      <c r="A6" s="64" t="s">
        <v>80</v>
      </c>
      <c r="B6" s="65" t="s">
        <v>81</v>
      </c>
      <c r="C6" s="66" t="s">
        <v>82</v>
      </c>
      <c r="D6" s="67"/>
      <c r="E6" s="67"/>
      <c r="F6" s="68"/>
      <c r="G6" s="69"/>
      <c r="H6" s="70"/>
      <c r="I6" s="70"/>
      <c r="J6" s="70"/>
      <c r="K6" s="71"/>
      <c r="L6" s="68"/>
      <c r="M6" s="72"/>
      <c r="N6" s="68"/>
      <c r="O6" s="68"/>
      <c r="P6" s="68"/>
      <c r="Q6" s="68"/>
      <c r="R6" s="68"/>
      <c r="S6" s="68"/>
      <c r="T6" s="68"/>
    </row>
    <row r="7" spans="1:20" ht="19.5" customHeight="1">
      <c r="A7" s="73" t="s">
        <v>20</v>
      </c>
      <c r="B7" s="73" t="s">
        <v>20</v>
      </c>
      <c r="C7" s="73" t="s">
        <v>20</v>
      </c>
      <c r="D7" s="73" t="s">
        <v>20</v>
      </c>
      <c r="E7" s="73" t="s">
        <v>59</v>
      </c>
      <c r="F7" s="74">
        <f>SUM(G7,H7,I7,J7,K7,L7,M7,N7,S7,T7)</f>
        <v>4383919.3</v>
      </c>
      <c r="G7" s="75">
        <v>0</v>
      </c>
      <c r="H7" s="75">
        <v>4383919.3</v>
      </c>
      <c r="I7" s="75">
        <v>0</v>
      </c>
      <c r="J7" s="76">
        <v>0</v>
      </c>
      <c r="K7" s="77">
        <v>0</v>
      </c>
      <c r="L7" s="78">
        <v>0</v>
      </c>
      <c r="M7" s="79" t="s">
        <v>20</v>
      </c>
      <c r="N7" s="80">
        <f>SUM(O7:R7)</f>
        <v>0</v>
      </c>
      <c r="O7" s="81">
        <v>0</v>
      </c>
      <c r="P7" s="78"/>
      <c r="Q7" s="78"/>
      <c r="R7" s="82"/>
      <c r="S7" s="83">
        <v>0</v>
      </c>
      <c r="T7" s="84"/>
    </row>
    <row r="8" spans="1:20" ht="19.5" customHeight="1">
      <c r="A8" s="73" t="s">
        <v>20</v>
      </c>
      <c r="B8" s="73" t="s">
        <v>20</v>
      </c>
      <c r="C8" s="73" t="s">
        <v>20</v>
      </c>
      <c r="D8" s="73" t="s">
        <v>83</v>
      </c>
      <c r="E8" s="73" t="s">
        <v>84</v>
      </c>
      <c r="F8" s="74">
        <f>SUM(G8,H8,I8,J8,K8,L8,M8,N8,S8,T8)</f>
        <v>4383919.3</v>
      </c>
      <c r="G8" s="75">
        <v>0</v>
      </c>
      <c r="H8" s="75">
        <v>4383919.3</v>
      </c>
      <c r="I8" s="75">
        <v>0</v>
      </c>
      <c r="J8" s="76">
        <v>0</v>
      </c>
      <c r="K8" s="77">
        <v>0</v>
      </c>
      <c r="L8" s="78">
        <v>0</v>
      </c>
      <c r="M8" s="79" t="s">
        <v>20</v>
      </c>
      <c r="N8" s="80">
        <f>SUM(O8:R8)</f>
        <v>0</v>
      </c>
      <c r="O8" s="81">
        <v>0</v>
      </c>
      <c r="P8" s="78"/>
      <c r="Q8" s="78"/>
      <c r="R8" s="82"/>
      <c r="S8" s="83">
        <v>0</v>
      </c>
      <c r="T8" s="84"/>
    </row>
    <row r="9" spans="1:20" ht="19.5" customHeight="1">
      <c r="A9" s="73" t="s">
        <v>85</v>
      </c>
      <c r="B9" s="73" t="s">
        <v>86</v>
      </c>
      <c r="C9" s="73" t="s">
        <v>87</v>
      </c>
      <c r="D9" s="73" t="s">
        <v>88</v>
      </c>
      <c r="E9" s="73" t="s">
        <v>89</v>
      </c>
      <c r="F9" s="74">
        <f>SUM(G9,H9,I9,J9,K9,L9,M9,N9,S9,T9)</f>
        <v>10880.3</v>
      </c>
      <c r="G9" s="75">
        <v>0</v>
      </c>
      <c r="H9" s="75">
        <v>10880.3</v>
      </c>
      <c r="I9" s="75">
        <v>0</v>
      </c>
      <c r="J9" s="76">
        <v>0</v>
      </c>
      <c r="K9" s="77">
        <v>0</v>
      </c>
      <c r="L9" s="78">
        <v>0</v>
      </c>
      <c r="M9" s="79" t="s">
        <v>20</v>
      </c>
      <c r="N9" s="80">
        <f>SUM(O9:R9)</f>
        <v>0</v>
      </c>
      <c r="O9" s="81">
        <v>0</v>
      </c>
      <c r="P9" s="78"/>
      <c r="Q9" s="78"/>
      <c r="R9" s="82"/>
      <c r="S9" s="83">
        <v>0</v>
      </c>
      <c r="T9" s="84"/>
    </row>
    <row r="10" spans="1:20" ht="19.5" customHeight="1">
      <c r="A10" s="73" t="s">
        <v>85</v>
      </c>
      <c r="B10" s="73" t="s">
        <v>86</v>
      </c>
      <c r="C10" s="73" t="s">
        <v>86</v>
      </c>
      <c r="D10" s="73" t="s">
        <v>88</v>
      </c>
      <c r="E10" s="73" t="s">
        <v>90</v>
      </c>
      <c r="F10" s="74">
        <f>SUM(G10,H10,I10,J10,K10,L10,M10,N10,S10,T10)</f>
        <v>371082</v>
      </c>
      <c r="G10" s="75">
        <v>0</v>
      </c>
      <c r="H10" s="75">
        <v>371082</v>
      </c>
      <c r="I10" s="75">
        <v>0</v>
      </c>
      <c r="J10" s="76">
        <v>0</v>
      </c>
      <c r="K10" s="77">
        <v>0</v>
      </c>
      <c r="L10" s="78">
        <v>0</v>
      </c>
      <c r="M10" s="79" t="s">
        <v>20</v>
      </c>
      <c r="N10" s="80">
        <f>SUM(O10:R10)</f>
        <v>0</v>
      </c>
      <c r="O10" s="81">
        <v>0</v>
      </c>
      <c r="P10" s="78"/>
      <c r="Q10" s="78"/>
      <c r="R10" s="82"/>
      <c r="S10" s="83">
        <v>0</v>
      </c>
      <c r="T10" s="84"/>
    </row>
    <row r="11" spans="1:20" ht="19.5" customHeight="1">
      <c r="A11" s="73" t="s">
        <v>91</v>
      </c>
      <c r="B11" s="73" t="s">
        <v>92</v>
      </c>
      <c r="C11" s="73" t="s">
        <v>87</v>
      </c>
      <c r="D11" s="73" t="s">
        <v>88</v>
      </c>
      <c r="E11" s="73" t="s">
        <v>93</v>
      </c>
      <c r="F11" s="74">
        <f>SUM(G11,H11,I11,J11,K11,L11,M11,N11,S11,T11)</f>
        <v>2965496</v>
      </c>
      <c r="G11" s="75">
        <v>0</v>
      </c>
      <c r="H11" s="75">
        <v>2965496</v>
      </c>
      <c r="I11" s="75">
        <v>0</v>
      </c>
      <c r="J11" s="76">
        <v>0</v>
      </c>
      <c r="K11" s="77">
        <v>0</v>
      </c>
      <c r="L11" s="78">
        <v>0</v>
      </c>
      <c r="M11" s="79" t="s">
        <v>20</v>
      </c>
      <c r="N11" s="80">
        <f>SUM(O11:R11)</f>
        <v>0</v>
      </c>
      <c r="O11" s="81">
        <v>0</v>
      </c>
      <c r="P11" s="78"/>
      <c r="Q11" s="78"/>
      <c r="R11" s="82"/>
      <c r="S11" s="83">
        <v>0</v>
      </c>
      <c r="T11" s="84"/>
    </row>
    <row r="12" spans="1:20" ht="19.5" customHeight="1">
      <c r="A12" s="73" t="s">
        <v>91</v>
      </c>
      <c r="B12" s="73" t="s">
        <v>92</v>
      </c>
      <c r="C12" s="73" t="s">
        <v>94</v>
      </c>
      <c r="D12" s="73" t="s">
        <v>88</v>
      </c>
      <c r="E12" s="73" t="s">
        <v>95</v>
      </c>
      <c r="F12" s="74">
        <f>SUM(G12,H12,I12,J12,K12,L12,M12,N12,S12,T12)</f>
        <v>555000</v>
      </c>
      <c r="G12" s="75">
        <v>0</v>
      </c>
      <c r="H12" s="75">
        <v>555000</v>
      </c>
      <c r="I12" s="75">
        <v>0</v>
      </c>
      <c r="J12" s="76">
        <v>0</v>
      </c>
      <c r="K12" s="77">
        <v>0</v>
      </c>
      <c r="L12" s="78">
        <v>0</v>
      </c>
      <c r="M12" s="79" t="s">
        <v>20</v>
      </c>
      <c r="N12" s="80">
        <f>SUM(O12:R12)</f>
        <v>0</v>
      </c>
      <c r="O12" s="81">
        <v>0</v>
      </c>
      <c r="P12" s="78"/>
      <c r="Q12" s="78"/>
      <c r="R12" s="82"/>
      <c r="S12" s="83">
        <v>0</v>
      </c>
      <c r="T12" s="84"/>
    </row>
    <row r="13" spans="1:20" ht="19.5" customHeight="1">
      <c r="A13" s="73" t="s">
        <v>91</v>
      </c>
      <c r="B13" s="73" t="s">
        <v>96</v>
      </c>
      <c r="C13" s="73" t="s">
        <v>97</v>
      </c>
      <c r="D13" s="73" t="s">
        <v>88</v>
      </c>
      <c r="E13" s="73" t="s">
        <v>98</v>
      </c>
      <c r="F13" s="74">
        <f>SUM(G13,H13,I13,J13,K13,L13,M13,N13,S13,T13)</f>
        <v>156108</v>
      </c>
      <c r="G13" s="75">
        <v>0</v>
      </c>
      <c r="H13" s="75">
        <v>156108</v>
      </c>
      <c r="I13" s="75">
        <v>0</v>
      </c>
      <c r="J13" s="76">
        <v>0</v>
      </c>
      <c r="K13" s="77">
        <v>0</v>
      </c>
      <c r="L13" s="78">
        <v>0</v>
      </c>
      <c r="M13" s="79" t="s">
        <v>20</v>
      </c>
      <c r="N13" s="80">
        <f>SUM(O13:R13)</f>
        <v>0</v>
      </c>
      <c r="O13" s="81">
        <v>0</v>
      </c>
      <c r="P13" s="78"/>
      <c r="Q13" s="78"/>
      <c r="R13" s="82"/>
      <c r="S13" s="83">
        <v>0</v>
      </c>
      <c r="T13" s="84"/>
    </row>
    <row r="14" spans="1:20" ht="19.5" customHeight="1">
      <c r="A14" s="73" t="s">
        <v>91</v>
      </c>
      <c r="B14" s="73" t="s">
        <v>96</v>
      </c>
      <c r="C14" s="73" t="s">
        <v>99</v>
      </c>
      <c r="D14" s="73" t="s">
        <v>88</v>
      </c>
      <c r="E14" s="73" t="s">
        <v>100</v>
      </c>
      <c r="F14" s="74">
        <f>SUM(G14,H14,I14,J14,K14,L14,M14,N14,S14,T14)</f>
        <v>46388</v>
      </c>
      <c r="G14" s="75">
        <v>0</v>
      </c>
      <c r="H14" s="75">
        <v>46388</v>
      </c>
      <c r="I14" s="75">
        <v>0</v>
      </c>
      <c r="J14" s="76">
        <v>0</v>
      </c>
      <c r="K14" s="77">
        <v>0</v>
      </c>
      <c r="L14" s="78">
        <v>0</v>
      </c>
      <c r="M14" s="79" t="s">
        <v>20</v>
      </c>
      <c r="N14" s="80">
        <f>SUM(O14:R14)</f>
        <v>0</v>
      </c>
      <c r="O14" s="81">
        <v>0</v>
      </c>
      <c r="P14" s="78"/>
      <c r="Q14" s="78"/>
      <c r="R14" s="82"/>
      <c r="S14" s="83">
        <v>0</v>
      </c>
      <c r="T14" s="84"/>
    </row>
    <row r="15" spans="1:20" ht="19.5" customHeight="1">
      <c r="A15" s="73" t="s">
        <v>101</v>
      </c>
      <c r="B15" s="73" t="s">
        <v>87</v>
      </c>
      <c r="C15" s="73" t="s">
        <v>97</v>
      </c>
      <c r="D15" s="73" t="s">
        <v>88</v>
      </c>
      <c r="E15" s="73" t="s">
        <v>102</v>
      </c>
      <c r="F15" s="74">
        <f>SUM(G15,H15,I15,J15,K15,L15,M15,N15,S15,T15)</f>
        <v>278965</v>
      </c>
      <c r="G15" s="75">
        <v>0</v>
      </c>
      <c r="H15" s="75">
        <v>278965</v>
      </c>
      <c r="I15" s="75">
        <v>0</v>
      </c>
      <c r="J15" s="76">
        <v>0</v>
      </c>
      <c r="K15" s="77">
        <v>0</v>
      </c>
      <c r="L15" s="78">
        <v>0</v>
      </c>
      <c r="M15" s="79" t="s">
        <v>20</v>
      </c>
      <c r="N15" s="80">
        <f>SUM(O15:R15)</f>
        <v>0</v>
      </c>
      <c r="O15" s="81">
        <v>0</v>
      </c>
      <c r="P15" s="78"/>
      <c r="Q15" s="78"/>
      <c r="R15" s="82"/>
      <c r="S15" s="83">
        <v>0</v>
      </c>
      <c r="T15" s="84"/>
    </row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23">
    <mergeCell ref="T4:T6"/>
    <mergeCell ref="M4:M6"/>
    <mergeCell ref="N5:N6"/>
    <mergeCell ref="P5:P6"/>
    <mergeCell ref="Q5:Q6"/>
    <mergeCell ref="R5:R6"/>
    <mergeCell ref="O5:O6"/>
    <mergeCell ref="S4:S6"/>
    <mergeCell ref="K5:K6"/>
    <mergeCell ref="L5:L6"/>
    <mergeCell ref="N4:R4"/>
    <mergeCell ref="H5:H6"/>
    <mergeCell ref="J5:J6"/>
    <mergeCell ref="H4:J4"/>
    <mergeCell ref="D5:D6"/>
    <mergeCell ref="G4:G6"/>
    <mergeCell ref="E5:E6"/>
    <mergeCell ref="F4:F6"/>
    <mergeCell ref="A5:C5"/>
    <mergeCell ref="I5:I6"/>
    <mergeCell ref="A4:E4"/>
    <mergeCell ref="A2:T2"/>
    <mergeCell ref="K4:L4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14"/>
      <c r="B1" s="85"/>
      <c r="C1" s="85"/>
      <c r="D1" s="85"/>
      <c r="E1" s="85"/>
      <c r="F1" s="85"/>
      <c r="G1" s="85"/>
      <c r="H1" s="85"/>
      <c r="I1" s="85"/>
      <c r="J1" s="86" t="s">
        <v>103</v>
      </c>
    </row>
    <row r="2" spans="1:10" ht="19.5" customHeight="1">
      <c r="A2" s="11" t="s">
        <v>104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9.5" customHeight="1">
      <c r="A3" s="12" t="s">
        <v>5</v>
      </c>
      <c r="B3" s="13"/>
      <c r="C3" s="13"/>
      <c r="D3" s="13"/>
      <c r="E3" s="13"/>
      <c r="F3" s="87"/>
      <c r="G3" s="87"/>
      <c r="H3" s="87"/>
      <c r="I3" s="87"/>
      <c r="J3" s="10" t="s">
        <v>6</v>
      </c>
    </row>
    <row r="4" spans="1:10" ht="19.5" customHeight="1">
      <c r="A4" s="15" t="s">
        <v>58</v>
      </c>
      <c r="B4" s="88"/>
      <c r="C4" s="88"/>
      <c r="D4" s="88"/>
      <c r="E4" s="16"/>
      <c r="F4" s="89" t="s">
        <v>59</v>
      </c>
      <c r="G4" s="90" t="s">
        <v>105</v>
      </c>
      <c r="H4" s="91" t="s">
        <v>106</v>
      </c>
      <c r="I4" s="91" t="s">
        <v>107</v>
      </c>
      <c r="J4" s="92" t="s">
        <v>108</v>
      </c>
    </row>
    <row r="5" spans="1:10" ht="19.5" customHeight="1">
      <c r="A5" s="15" t="s">
        <v>67</v>
      </c>
      <c r="B5" s="88"/>
      <c r="C5" s="16"/>
      <c r="D5" s="93" t="s">
        <v>68</v>
      </c>
      <c r="E5" s="94" t="s">
        <v>109</v>
      </c>
      <c r="F5" s="90"/>
      <c r="G5" s="90"/>
      <c r="H5" s="91"/>
      <c r="I5" s="91"/>
      <c r="J5" s="92"/>
    </row>
    <row r="6" spans="1:10" ht="15" customHeight="1">
      <c r="A6" s="95" t="s">
        <v>80</v>
      </c>
      <c r="B6" s="95" t="s">
        <v>81</v>
      </c>
      <c r="C6" s="96" t="s">
        <v>82</v>
      </c>
      <c r="D6" s="92"/>
      <c r="E6" s="97"/>
      <c r="F6" s="98"/>
      <c r="G6" s="98"/>
      <c r="H6" s="99"/>
      <c r="I6" s="99"/>
      <c r="J6" s="100"/>
    </row>
    <row r="7" spans="1:10" ht="19.5" customHeight="1">
      <c r="A7" s="101" t="s">
        <v>20</v>
      </c>
      <c r="B7" s="101" t="s">
        <v>20</v>
      </c>
      <c r="C7" s="101" t="s">
        <v>20</v>
      </c>
      <c r="D7" s="102" t="s">
        <v>20</v>
      </c>
      <c r="E7" s="102" t="s">
        <v>59</v>
      </c>
      <c r="F7" s="103">
        <f>SUM(G7:J7)</f>
        <v>4383919.3</v>
      </c>
      <c r="G7" s="104">
        <v>3828919.3</v>
      </c>
      <c r="H7" s="104">
        <v>555000</v>
      </c>
      <c r="I7" s="104"/>
      <c r="J7" s="105"/>
    </row>
    <row r="8" spans="1:10" ht="19.5" customHeight="1">
      <c r="A8" s="101" t="s">
        <v>20</v>
      </c>
      <c r="B8" s="101" t="s">
        <v>20</v>
      </c>
      <c r="C8" s="101" t="s">
        <v>20</v>
      </c>
      <c r="D8" s="102" t="s">
        <v>83</v>
      </c>
      <c r="E8" s="102" t="s">
        <v>84</v>
      </c>
      <c r="F8" s="103">
        <f>SUM(G8:J8)</f>
        <v>4383919.3</v>
      </c>
      <c r="G8" s="104">
        <v>3828919.3</v>
      </c>
      <c r="H8" s="104">
        <v>555000</v>
      </c>
      <c r="I8" s="104"/>
      <c r="J8" s="105"/>
    </row>
    <row r="9" spans="1:10" ht="19.5" customHeight="1">
      <c r="A9" s="101" t="s">
        <v>85</v>
      </c>
      <c r="B9" s="101" t="s">
        <v>86</v>
      </c>
      <c r="C9" s="101" t="s">
        <v>87</v>
      </c>
      <c r="D9" s="102" t="s">
        <v>88</v>
      </c>
      <c r="E9" s="102" t="s">
        <v>89</v>
      </c>
      <c r="F9" s="103">
        <f>SUM(G9:J9)</f>
        <v>10880.3</v>
      </c>
      <c r="G9" s="104">
        <v>10880.3</v>
      </c>
      <c r="H9" s="104">
        <v>0</v>
      </c>
      <c r="I9" s="104"/>
      <c r="J9" s="105"/>
    </row>
    <row r="10" spans="1:10" ht="19.5" customHeight="1">
      <c r="A10" s="101" t="s">
        <v>85</v>
      </c>
      <c r="B10" s="101" t="s">
        <v>86</v>
      </c>
      <c r="C10" s="101" t="s">
        <v>86</v>
      </c>
      <c r="D10" s="102" t="s">
        <v>88</v>
      </c>
      <c r="E10" s="102" t="s">
        <v>90</v>
      </c>
      <c r="F10" s="103">
        <f>SUM(G10:J10)</f>
        <v>371082</v>
      </c>
      <c r="G10" s="104">
        <v>371082</v>
      </c>
      <c r="H10" s="104">
        <v>0</v>
      </c>
      <c r="I10" s="104"/>
      <c r="J10" s="105"/>
    </row>
    <row r="11" spans="1:10" ht="19.5" customHeight="1">
      <c r="A11" s="101" t="s">
        <v>91</v>
      </c>
      <c r="B11" s="101" t="s">
        <v>92</v>
      </c>
      <c r="C11" s="101" t="s">
        <v>87</v>
      </c>
      <c r="D11" s="102" t="s">
        <v>88</v>
      </c>
      <c r="E11" s="102" t="s">
        <v>93</v>
      </c>
      <c r="F11" s="103">
        <f>SUM(G11:J11)</f>
        <v>2965496</v>
      </c>
      <c r="G11" s="104">
        <v>2965496</v>
      </c>
      <c r="H11" s="104">
        <v>0</v>
      </c>
      <c r="I11" s="104"/>
      <c r="J11" s="105"/>
    </row>
    <row r="12" spans="1:10" ht="19.5" customHeight="1">
      <c r="A12" s="101" t="s">
        <v>91</v>
      </c>
      <c r="B12" s="101" t="s">
        <v>92</v>
      </c>
      <c r="C12" s="101" t="s">
        <v>94</v>
      </c>
      <c r="D12" s="102" t="s">
        <v>88</v>
      </c>
      <c r="E12" s="102" t="s">
        <v>95</v>
      </c>
      <c r="F12" s="103">
        <f>SUM(G12:J12)</f>
        <v>555000</v>
      </c>
      <c r="G12" s="104">
        <v>0</v>
      </c>
      <c r="H12" s="104">
        <v>555000</v>
      </c>
      <c r="I12" s="104"/>
      <c r="J12" s="105"/>
    </row>
    <row r="13" spans="1:10" ht="19.5" customHeight="1">
      <c r="A13" s="101" t="s">
        <v>91</v>
      </c>
      <c r="B13" s="101" t="s">
        <v>96</v>
      </c>
      <c r="C13" s="101" t="s">
        <v>97</v>
      </c>
      <c r="D13" s="102" t="s">
        <v>88</v>
      </c>
      <c r="E13" s="102" t="s">
        <v>98</v>
      </c>
      <c r="F13" s="103">
        <f>SUM(G13:J13)</f>
        <v>156108</v>
      </c>
      <c r="G13" s="104">
        <v>156108</v>
      </c>
      <c r="H13" s="104">
        <v>0</v>
      </c>
      <c r="I13" s="104"/>
      <c r="J13" s="105"/>
    </row>
    <row r="14" spans="1:10" ht="19.5" customHeight="1">
      <c r="A14" s="101" t="s">
        <v>91</v>
      </c>
      <c r="B14" s="101" t="s">
        <v>96</v>
      </c>
      <c r="C14" s="101" t="s">
        <v>99</v>
      </c>
      <c r="D14" s="102" t="s">
        <v>88</v>
      </c>
      <c r="E14" s="102" t="s">
        <v>100</v>
      </c>
      <c r="F14" s="103">
        <f>SUM(G14:J14)</f>
        <v>46388</v>
      </c>
      <c r="G14" s="104">
        <v>46388</v>
      </c>
      <c r="H14" s="104">
        <v>0</v>
      </c>
      <c r="I14" s="104"/>
      <c r="J14" s="105"/>
    </row>
    <row r="15" spans="1:10" ht="19.5" customHeight="1">
      <c r="A15" s="101" t="s">
        <v>101</v>
      </c>
      <c r="B15" s="101" t="s">
        <v>87</v>
      </c>
      <c r="C15" s="101" t="s">
        <v>97</v>
      </c>
      <c r="D15" s="102" t="s">
        <v>88</v>
      </c>
      <c r="E15" s="102" t="s">
        <v>102</v>
      </c>
      <c r="F15" s="103">
        <f>SUM(G15:J15)</f>
        <v>278965</v>
      </c>
      <c r="G15" s="104">
        <v>278965</v>
      </c>
      <c r="H15" s="104">
        <v>0</v>
      </c>
      <c r="I15" s="104"/>
      <c r="J15" s="105"/>
    </row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5:C5"/>
    <mergeCell ref="A4:E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15.75" customHeight="1">
      <c r="A1" s="9"/>
      <c r="B1" s="9"/>
      <c r="C1" s="9"/>
      <c r="D1" s="9"/>
      <c r="E1" s="9"/>
      <c r="F1" s="9"/>
      <c r="G1" s="9"/>
      <c r="H1" s="10" t="s">
        <v>110</v>
      </c>
    </row>
    <row r="2" spans="1:8" ht="20.25" customHeight="1">
      <c r="A2" s="11" t="s">
        <v>111</v>
      </c>
      <c r="B2" s="11"/>
      <c r="C2" s="11"/>
      <c r="D2" s="11"/>
      <c r="E2" s="11"/>
      <c r="F2" s="11"/>
      <c r="G2" s="11"/>
      <c r="H2" s="11"/>
    </row>
    <row r="3" spans="1:8" ht="20.25" customHeight="1">
      <c r="A3" s="12" t="s">
        <v>5</v>
      </c>
      <c r="B3" s="13"/>
      <c r="C3" s="14"/>
      <c r="D3" s="14"/>
      <c r="E3" s="14"/>
      <c r="F3" s="14"/>
      <c r="G3" s="14"/>
      <c r="H3" s="10" t="s">
        <v>6</v>
      </c>
    </row>
    <row r="4" spans="1:8" ht="20.25" customHeight="1">
      <c r="A4" s="15" t="s">
        <v>7</v>
      </c>
      <c r="B4" s="16"/>
      <c r="C4" s="15" t="s">
        <v>8</v>
      </c>
      <c r="D4" s="88"/>
      <c r="E4" s="88"/>
      <c r="F4" s="88"/>
      <c r="G4" s="88"/>
      <c r="H4" s="16"/>
    </row>
    <row r="5" spans="1:8" ht="34.5" customHeight="1">
      <c r="A5" s="17" t="s">
        <v>9</v>
      </c>
      <c r="B5" s="106" t="s">
        <v>10</v>
      </c>
      <c r="C5" s="17" t="s">
        <v>9</v>
      </c>
      <c r="D5" s="18" t="s">
        <v>59</v>
      </c>
      <c r="E5" s="106" t="s">
        <v>112</v>
      </c>
      <c r="F5" s="19" t="s">
        <v>113</v>
      </c>
      <c r="G5" s="18" t="s">
        <v>114</v>
      </c>
      <c r="H5" s="107" t="s">
        <v>115</v>
      </c>
    </row>
    <row r="6" spans="1:8" ht="20.25" customHeight="1">
      <c r="A6" s="108" t="s">
        <v>116</v>
      </c>
      <c r="B6" s="109">
        <f>SUM(B7:B9)</f>
        <v>4383919.3</v>
      </c>
      <c r="C6" s="110" t="s">
        <v>117</v>
      </c>
      <c r="D6" s="111">
        <f>SUM(E6,F6,G6,H6)</f>
        <v>4383919.3</v>
      </c>
      <c r="E6" s="111">
        <f>SUM(E7:E34)</f>
        <v>4383919.3</v>
      </c>
      <c r="F6" s="111">
        <f>SUM(F7:F34)</f>
        <v>0</v>
      </c>
      <c r="G6" s="111">
        <f>SUM(G7:G34)</f>
        <v>0</v>
      </c>
      <c r="H6" s="111">
        <f>SUM(H7:H34)</f>
        <v>0</v>
      </c>
    </row>
    <row r="7" spans="1:8" ht="20.25" customHeight="1">
      <c r="A7" s="108" t="s">
        <v>118</v>
      </c>
      <c r="B7" s="111">
        <v>4383919.3</v>
      </c>
      <c r="C7" s="110" t="s">
        <v>119</v>
      </c>
      <c r="D7" s="26">
        <f aca="true" t="shared" si="0" ref="D7:D35">SUM(E7:H7)</f>
        <v>0</v>
      </c>
      <c r="E7" s="111">
        <v>0</v>
      </c>
      <c r="F7" s="111">
        <v>0</v>
      </c>
      <c r="G7" s="112">
        <v>0</v>
      </c>
      <c r="H7" s="111">
        <v>0</v>
      </c>
    </row>
    <row r="8" spans="1:8" ht="20.25" customHeight="1">
      <c r="A8" s="108" t="s">
        <v>120</v>
      </c>
      <c r="B8" s="113">
        <v>0</v>
      </c>
      <c r="C8" s="110" t="s">
        <v>121</v>
      </c>
      <c r="D8" s="26">
        <f t="shared" si="0"/>
        <v>0</v>
      </c>
      <c r="E8" s="113">
        <v>0</v>
      </c>
      <c r="F8" s="113">
        <v>0</v>
      </c>
      <c r="G8" s="112">
        <v>0</v>
      </c>
      <c r="H8" s="113">
        <v>0</v>
      </c>
    </row>
    <row r="9" spans="1:8" ht="20.25" customHeight="1">
      <c r="A9" s="108" t="s">
        <v>122</v>
      </c>
      <c r="B9" s="25">
        <v>0</v>
      </c>
      <c r="C9" s="110" t="s">
        <v>123</v>
      </c>
      <c r="D9" s="26">
        <f t="shared" si="0"/>
        <v>0</v>
      </c>
      <c r="E9" s="113">
        <v>0</v>
      </c>
      <c r="F9" s="113">
        <v>0</v>
      </c>
      <c r="G9" s="112">
        <v>0</v>
      </c>
      <c r="H9" s="113">
        <v>0</v>
      </c>
    </row>
    <row r="10" spans="1:8" ht="20.25" customHeight="1">
      <c r="A10" s="108" t="s">
        <v>124</v>
      </c>
      <c r="B10" s="114">
        <f>SUM(B11:B14)</f>
        <v>0</v>
      </c>
      <c r="C10" s="110" t="s">
        <v>125</v>
      </c>
      <c r="D10" s="26">
        <f t="shared" si="0"/>
        <v>0</v>
      </c>
      <c r="E10" s="113">
        <v>0</v>
      </c>
      <c r="F10" s="113">
        <v>0</v>
      </c>
      <c r="G10" s="112">
        <v>0</v>
      </c>
      <c r="H10" s="113">
        <v>0</v>
      </c>
    </row>
    <row r="11" spans="1:8" ht="20.25" customHeight="1">
      <c r="A11" s="108" t="s">
        <v>118</v>
      </c>
      <c r="B11" s="113">
        <v>0</v>
      </c>
      <c r="C11" s="110" t="s">
        <v>126</v>
      </c>
      <c r="D11" s="26">
        <f t="shared" si="0"/>
        <v>0</v>
      </c>
      <c r="E11" s="113">
        <v>0</v>
      </c>
      <c r="F11" s="113">
        <v>0</v>
      </c>
      <c r="G11" s="112">
        <v>0</v>
      </c>
      <c r="H11" s="113">
        <v>0</v>
      </c>
    </row>
    <row r="12" spans="1:8" ht="20.25" customHeight="1">
      <c r="A12" s="108" t="s">
        <v>120</v>
      </c>
      <c r="B12" s="113">
        <v>0</v>
      </c>
      <c r="C12" s="110" t="s">
        <v>127</v>
      </c>
      <c r="D12" s="26">
        <f t="shared" si="0"/>
        <v>0</v>
      </c>
      <c r="E12" s="113">
        <v>0</v>
      </c>
      <c r="F12" s="113">
        <v>0</v>
      </c>
      <c r="G12" s="112">
        <v>0</v>
      </c>
      <c r="H12" s="113">
        <v>0</v>
      </c>
    </row>
    <row r="13" spans="1:8" ht="20.25" customHeight="1">
      <c r="A13" s="108" t="s">
        <v>122</v>
      </c>
      <c r="B13" s="113">
        <v>0</v>
      </c>
      <c r="C13" s="110" t="s">
        <v>128</v>
      </c>
      <c r="D13" s="26">
        <f t="shared" si="0"/>
        <v>0</v>
      </c>
      <c r="E13" s="113">
        <v>0</v>
      </c>
      <c r="F13" s="113">
        <v>0</v>
      </c>
      <c r="G13" s="112">
        <v>0</v>
      </c>
      <c r="H13" s="113">
        <v>0</v>
      </c>
    </row>
    <row r="14" spans="1:8" ht="20.25" customHeight="1">
      <c r="A14" s="108" t="s">
        <v>129</v>
      </c>
      <c r="B14" s="25"/>
      <c r="C14" s="110" t="s">
        <v>130</v>
      </c>
      <c r="D14" s="26">
        <f t="shared" si="0"/>
        <v>381962.3</v>
      </c>
      <c r="E14" s="113">
        <v>381962.3</v>
      </c>
      <c r="F14" s="113">
        <v>0</v>
      </c>
      <c r="G14" s="112">
        <v>0</v>
      </c>
      <c r="H14" s="113">
        <v>0</v>
      </c>
    </row>
    <row r="15" spans="1:8" ht="20.25" customHeight="1">
      <c r="A15" s="23"/>
      <c r="B15" s="115"/>
      <c r="C15" s="116" t="s">
        <v>131</v>
      </c>
      <c r="D15" s="26">
        <f t="shared" si="0"/>
        <v>0</v>
      </c>
      <c r="E15" s="113">
        <v>0</v>
      </c>
      <c r="F15" s="113">
        <v>0</v>
      </c>
      <c r="G15" s="112">
        <v>0</v>
      </c>
      <c r="H15" s="113">
        <v>0</v>
      </c>
    </row>
    <row r="16" spans="1:8" ht="20.25" customHeight="1">
      <c r="A16" s="23"/>
      <c r="B16" s="25"/>
      <c r="C16" s="116" t="s">
        <v>132</v>
      </c>
      <c r="D16" s="26">
        <f t="shared" si="0"/>
        <v>3722992</v>
      </c>
      <c r="E16" s="113">
        <v>3722992</v>
      </c>
      <c r="F16" s="113">
        <v>0</v>
      </c>
      <c r="G16" s="112">
        <v>0</v>
      </c>
      <c r="H16" s="113">
        <v>0</v>
      </c>
    </row>
    <row r="17" spans="1:8" ht="20.25" customHeight="1">
      <c r="A17" s="23"/>
      <c r="B17" s="25"/>
      <c r="C17" s="116" t="s">
        <v>133</v>
      </c>
      <c r="D17" s="26">
        <f t="shared" si="0"/>
        <v>0</v>
      </c>
      <c r="E17" s="113">
        <v>0</v>
      </c>
      <c r="F17" s="113">
        <v>0</v>
      </c>
      <c r="G17" s="112">
        <v>0</v>
      </c>
      <c r="H17" s="113">
        <v>0</v>
      </c>
    </row>
    <row r="18" spans="1:8" ht="20.25" customHeight="1">
      <c r="A18" s="23"/>
      <c r="B18" s="25"/>
      <c r="C18" s="116" t="s">
        <v>134</v>
      </c>
      <c r="D18" s="26">
        <f t="shared" si="0"/>
        <v>0</v>
      </c>
      <c r="E18" s="113">
        <v>0</v>
      </c>
      <c r="F18" s="113">
        <v>0</v>
      </c>
      <c r="G18" s="112">
        <v>0</v>
      </c>
      <c r="H18" s="113">
        <v>0</v>
      </c>
    </row>
    <row r="19" spans="1:8" ht="20.25" customHeight="1">
      <c r="A19" s="23"/>
      <c r="B19" s="25"/>
      <c r="C19" s="116" t="s">
        <v>135</v>
      </c>
      <c r="D19" s="26">
        <f t="shared" si="0"/>
        <v>0</v>
      </c>
      <c r="E19" s="113">
        <v>0</v>
      </c>
      <c r="F19" s="113">
        <v>0</v>
      </c>
      <c r="G19" s="112">
        <v>0</v>
      </c>
      <c r="H19" s="113">
        <v>0</v>
      </c>
    </row>
    <row r="20" spans="1:8" ht="20.25" customHeight="1">
      <c r="A20" s="23"/>
      <c r="B20" s="25"/>
      <c r="C20" s="116" t="s">
        <v>136</v>
      </c>
      <c r="D20" s="26">
        <f t="shared" si="0"/>
        <v>0</v>
      </c>
      <c r="E20" s="113">
        <v>0</v>
      </c>
      <c r="F20" s="113">
        <v>0</v>
      </c>
      <c r="G20" s="112">
        <v>0</v>
      </c>
      <c r="H20" s="113">
        <v>0</v>
      </c>
    </row>
    <row r="21" spans="1:8" ht="20.25" customHeight="1">
      <c r="A21" s="23"/>
      <c r="B21" s="25"/>
      <c r="C21" s="116" t="s">
        <v>137</v>
      </c>
      <c r="D21" s="26">
        <f t="shared" si="0"/>
        <v>0</v>
      </c>
      <c r="E21" s="113">
        <v>0</v>
      </c>
      <c r="F21" s="113">
        <v>0</v>
      </c>
      <c r="G21" s="112">
        <v>0</v>
      </c>
      <c r="H21" s="113">
        <v>0</v>
      </c>
    </row>
    <row r="22" spans="1:8" ht="20.25" customHeight="1">
      <c r="A22" s="23"/>
      <c r="B22" s="25"/>
      <c r="C22" s="116" t="s">
        <v>138</v>
      </c>
      <c r="D22" s="26">
        <f t="shared" si="0"/>
        <v>0</v>
      </c>
      <c r="E22" s="113">
        <v>0</v>
      </c>
      <c r="F22" s="113">
        <v>0</v>
      </c>
      <c r="G22" s="112">
        <v>0</v>
      </c>
      <c r="H22" s="113">
        <v>0</v>
      </c>
    </row>
    <row r="23" spans="1:8" ht="20.25" customHeight="1">
      <c r="A23" s="23"/>
      <c r="B23" s="25"/>
      <c r="C23" s="116" t="s">
        <v>139</v>
      </c>
      <c r="D23" s="26">
        <f t="shared" si="0"/>
        <v>0</v>
      </c>
      <c r="E23" s="113">
        <v>0</v>
      </c>
      <c r="F23" s="113">
        <v>0</v>
      </c>
      <c r="G23" s="112">
        <v>0</v>
      </c>
      <c r="H23" s="113">
        <v>0</v>
      </c>
    </row>
    <row r="24" spans="1:8" ht="20.25" customHeight="1">
      <c r="A24" s="23"/>
      <c r="B24" s="25"/>
      <c r="C24" s="116" t="s">
        <v>140</v>
      </c>
      <c r="D24" s="26">
        <f t="shared" si="0"/>
        <v>0</v>
      </c>
      <c r="E24" s="113">
        <v>0</v>
      </c>
      <c r="F24" s="113">
        <v>0</v>
      </c>
      <c r="G24" s="112">
        <v>0</v>
      </c>
      <c r="H24" s="113">
        <v>0</v>
      </c>
    </row>
    <row r="25" spans="1:8" ht="20.25" customHeight="1">
      <c r="A25" s="23"/>
      <c r="B25" s="25"/>
      <c r="C25" s="116" t="s">
        <v>141</v>
      </c>
      <c r="D25" s="26">
        <f t="shared" si="0"/>
        <v>0</v>
      </c>
      <c r="E25" s="113">
        <v>0</v>
      </c>
      <c r="F25" s="113">
        <v>0</v>
      </c>
      <c r="G25" s="112">
        <v>0</v>
      </c>
      <c r="H25" s="113">
        <v>0</v>
      </c>
    </row>
    <row r="26" spans="1:8" ht="20.25" customHeight="1">
      <c r="A26" s="20"/>
      <c r="B26" s="25"/>
      <c r="C26" s="116" t="s">
        <v>142</v>
      </c>
      <c r="D26" s="26">
        <f t="shared" si="0"/>
        <v>278965</v>
      </c>
      <c r="E26" s="113">
        <v>278965</v>
      </c>
      <c r="F26" s="113">
        <v>0</v>
      </c>
      <c r="G26" s="112">
        <v>0</v>
      </c>
      <c r="H26" s="113">
        <v>0</v>
      </c>
    </row>
    <row r="27" spans="1:8" ht="20.25" customHeight="1">
      <c r="A27" s="20"/>
      <c r="B27" s="25"/>
      <c r="C27" s="116" t="s">
        <v>143</v>
      </c>
      <c r="D27" s="26">
        <f t="shared" si="0"/>
        <v>0</v>
      </c>
      <c r="E27" s="113">
        <v>0</v>
      </c>
      <c r="F27" s="113">
        <v>0</v>
      </c>
      <c r="G27" s="112">
        <v>0</v>
      </c>
      <c r="H27" s="113">
        <v>0</v>
      </c>
    </row>
    <row r="28" spans="1:8" ht="20.25" customHeight="1">
      <c r="A28" s="20"/>
      <c r="B28" s="25"/>
      <c r="C28" s="116" t="s">
        <v>144</v>
      </c>
      <c r="D28" s="26">
        <f t="shared" si="0"/>
        <v>0</v>
      </c>
      <c r="E28" s="113">
        <v>0</v>
      </c>
      <c r="F28" s="113">
        <v>0</v>
      </c>
      <c r="G28" s="112">
        <v>0</v>
      </c>
      <c r="H28" s="113">
        <v>0</v>
      </c>
    </row>
    <row r="29" spans="1:8" ht="20.25" customHeight="1">
      <c r="A29" s="20"/>
      <c r="B29" s="25"/>
      <c r="C29" s="116" t="s">
        <v>145</v>
      </c>
      <c r="D29" s="26">
        <f t="shared" si="0"/>
        <v>0</v>
      </c>
      <c r="E29" s="113">
        <v>0</v>
      </c>
      <c r="F29" s="113">
        <v>0</v>
      </c>
      <c r="G29" s="112">
        <v>0</v>
      </c>
      <c r="H29" s="113">
        <v>0</v>
      </c>
    </row>
    <row r="30" spans="1:8" ht="20.25" customHeight="1">
      <c r="A30" s="20"/>
      <c r="B30" s="25"/>
      <c r="C30" s="116" t="s">
        <v>146</v>
      </c>
      <c r="D30" s="26">
        <f t="shared" si="0"/>
        <v>0</v>
      </c>
      <c r="E30" s="113">
        <v>0</v>
      </c>
      <c r="F30" s="113">
        <v>0</v>
      </c>
      <c r="G30" s="112">
        <v>0</v>
      </c>
      <c r="H30" s="113">
        <v>0</v>
      </c>
    </row>
    <row r="31" spans="1:8" ht="20.25" customHeight="1">
      <c r="A31" s="20"/>
      <c r="B31" s="25"/>
      <c r="C31" s="116" t="s">
        <v>147</v>
      </c>
      <c r="D31" s="26">
        <f t="shared" si="0"/>
        <v>0</v>
      </c>
      <c r="E31" s="113">
        <v>0</v>
      </c>
      <c r="F31" s="113">
        <v>0</v>
      </c>
      <c r="G31" s="112">
        <v>0</v>
      </c>
      <c r="H31" s="113">
        <v>0</v>
      </c>
    </row>
    <row r="32" spans="1:8" ht="20.25" customHeight="1">
      <c r="A32" s="20"/>
      <c r="B32" s="25"/>
      <c r="C32" s="116" t="s">
        <v>148</v>
      </c>
      <c r="D32" s="26">
        <f t="shared" si="0"/>
        <v>0</v>
      </c>
      <c r="E32" s="113">
        <v>0</v>
      </c>
      <c r="F32" s="113">
        <v>0</v>
      </c>
      <c r="G32" s="112">
        <v>0</v>
      </c>
      <c r="H32" s="113">
        <v>0</v>
      </c>
    </row>
    <row r="33" spans="1:8" ht="20.25" customHeight="1">
      <c r="A33" s="20"/>
      <c r="B33" s="25"/>
      <c r="C33" s="116" t="s">
        <v>149</v>
      </c>
      <c r="D33" s="26">
        <f t="shared" si="0"/>
        <v>0</v>
      </c>
      <c r="E33" s="113">
        <v>0</v>
      </c>
      <c r="F33" s="113">
        <v>0</v>
      </c>
      <c r="G33" s="112">
        <v>0</v>
      </c>
      <c r="H33" s="113">
        <v>0</v>
      </c>
    </row>
    <row r="34" spans="1:8" ht="20.25" customHeight="1">
      <c r="A34" s="20"/>
      <c r="B34" s="25"/>
      <c r="C34" s="116" t="s">
        <v>150</v>
      </c>
      <c r="D34" s="26">
        <f t="shared" si="0"/>
        <v>0</v>
      </c>
      <c r="E34" s="117">
        <v>0</v>
      </c>
      <c r="F34" s="117">
        <v>0</v>
      </c>
      <c r="G34" s="118">
        <v>0</v>
      </c>
      <c r="H34" s="117">
        <v>0</v>
      </c>
    </row>
    <row r="35" spans="1:8" ht="20.25" customHeight="1">
      <c r="A35" s="27"/>
      <c r="B35" s="28"/>
      <c r="C35" s="116" t="s">
        <v>151</v>
      </c>
      <c r="D35" s="26">
        <f t="shared" si="0"/>
        <v>0</v>
      </c>
      <c r="E35" s="119">
        <v>0</v>
      </c>
      <c r="F35" s="119">
        <v>0</v>
      </c>
      <c r="G35" s="120">
        <v>0</v>
      </c>
      <c r="H35" s="121">
        <v>0</v>
      </c>
    </row>
    <row r="36" spans="1:8" ht="20.25" customHeight="1">
      <c r="A36" s="27"/>
      <c r="B36" s="28"/>
      <c r="C36" s="116"/>
      <c r="D36" s="122"/>
      <c r="E36" s="26"/>
      <c r="F36" s="26" t="s">
        <v>20</v>
      </c>
      <c r="G36" s="123"/>
      <c r="H36" s="123"/>
    </row>
    <row r="37" spans="1:8" ht="20.25" customHeight="1">
      <c r="A37" s="20"/>
      <c r="B37" s="25"/>
      <c r="C37" s="22" t="s">
        <v>152</v>
      </c>
      <c r="D37" s="26">
        <f>SUM(E37:H37)</f>
        <v>0</v>
      </c>
      <c r="E37" s="124"/>
      <c r="F37" s="124"/>
      <c r="G37" s="125" t="s">
        <v>20</v>
      </c>
      <c r="H37" s="126"/>
    </row>
    <row r="38" spans="1:8" ht="20.25" customHeight="1">
      <c r="A38" s="20"/>
      <c r="B38" s="30"/>
      <c r="C38" s="22"/>
      <c r="D38" s="26"/>
      <c r="E38" s="127"/>
      <c r="F38" s="127"/>
      <c r="G38" s="128" t="s">
        <v>20</v>
      </c>
      <c r="H38" s="129"/>
    </row>
    <row r="39" spans="1:8" ht="20.25" customHeight="1">
      <c r="A39" s="27" t="s">
        <v>54</v>
      </c>
      <c r="B39" s="31">
        <f>SUM(B6,B10)</f>
        <v>4383919.3</v>
      </c>
      <c r="C39" s="29" t="s">
        <v>55</v>
      </c>
      <c r="D39" s="26">
        <f>SUM(E39:H39)</f>
        <v>4383919.3</v>
      </c>
      <c r="E39" s="130">
        <f>SUM(E7:E37)</f>
        <v>4383919.3</v>
      </c>
      <c r="F39" s="130">
        <f>SUM(F7:F37)</f>
        <v>0</v>
      </c>
      <c r="G39" s="130">
        <f>SUM(G7:G37)</f>
        <v>0</v>
      </c>
      <c r="H39" s="131">
        <f>SUM(H7:H37)</f>
        <v>0</v>
      </c>
    </row>
    <row r="40" spans="1:8" ht="20.25" customHeight="1">
      <c r="A40" s="32"/>
      <c r="B40" s="132"/>
      <c r="C40" s="34"/>
      <c r="D40" s="34"/>
      <c r="E40" s="34"/>
      <c r="F40" s="34"/>
      <c r="G40" s="34" t="s">
        <v>20</v>
      </c>
      <c r="H40" s="9"/>
    </row>
    <row r="41" ht="12.75"/>
  </sheetData>
  <sheetProtection/>
  <mergeCells count="3">
    <mergeCell ref="A2:H2"/>
    <mergeCell ref="A4:B4"/>
    <mergeCell ref="C4:H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5" width="13.16015625" style="0" customWidth="1"/>
    <col min="6" max="15" width="11.16015625" style="0" customWidth="1"/>
    <col min="16" max="23" width="9.5" style="0" customWidth="1"/>
    <col min="24" max="35" width="9.83203125" style="0" customWidth="1"/>
  </cols>
  <sheetData>
    <row r="1" spans="1:35" ht="19.5" customHeight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133" t="s">
        <v>153</v>
      </c>
    </row>
    <row r="2" spans="1:35" s="1" customFormat="1" ht="19.5" customHeight="1">
      <c r="A2" s="11" t="s">
        <v>154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1:35" ht="19.5" customHeight="1">
      <c r="A3" s="134" t="s">
        <v>5</v>
      </c>
      <c r="B3" s="41"/>
      <c r="C3" s="41"/>
      <c r="D3" s="41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133" t="s">
        <v>6</v>
      </c>
    </row>
    <row r="4" spans="1:35" ht="19.5" customHeight="1">
      <c r="A4" s="45" t="s">
        <v>58</v>
      </c>
      <c r="B4" s="46"/>
      <c r="C4" s="135"/>
      <c r="D4" s="47"/>
      <c r="E4" s="136" t="s">
        <v>155</v>
      </c>
      <c r="F4" s="50" t="s">
        <v>156</v>
      </c>
      <c r="G4" s="51"/>
      <c r="H4" s="51"/>
      <c r="I4" s="51"/>
      <c r="J4" s="51"/>
      <c r="K4" s="51"/>
      <c r="L4" s="51"/>
      <c r="M4" s="51"/>
      <c r="N4" s="51"/>
      <c r="O4" s="52"/>
      <c r="P4" s="50" t="s">
        <v>157</v>
      </c>
      <c r="Q4" s="51"/>
      <c r="R4" s="51"/>
      <c r="S4" s="51"/>
      <c r="T4" s="51"/>
      <c r="U4" s="51"/>
      <c r="V4" s="51"/>
      <c r="W4" s="51"/>
      <c r="X4" s="51"/>
      <c r="Y4" s="52"/>
      <c r="Z4" s="50" t="s">
        <v>158</v>
      </c>
      <c r="AA4" s="51"/>
      <c r="AB4" s="51"/>
      <c r="AC4" s="51"/>
      <c r="AD4" s="51"/>
      <c r="AE4" s="51"/>
      <c r="AF4" s="51"/>
      <c r="AG4" s="51"/>
      <c r="AH4" s="51"/>
      <c r="AI4" s="52"/>
    </row>
    <row r="5" spans="1:35" ht="21" customHeight="1">
      <c r="A5" s="45" t="s">
        <v>67</v>
      </c>
      <c r="B5" s="46"/>
      <c r="C5" s="137" t="s">
        <v>68</v>
      </c>
      <c r="D5" s="58" t="s">
        <v>69</v>
      </c>
      <c r="E5" s="49"/>
      <c r="F5" s="137" t="s">
        <v>59</v>
      </c>
      <c r="G5" s="137" t="s">
        <v>159</v>
      </c>
      <c r="H5" s="137"/>
      <c r="I5" s="137"/>
      <c r="J5" s="137" t="s">
        <v>160</v>
      </c>
      <c r="K5" s="137"/>
      <c r="L5" s="137"/>
      <c r="M5" s="137" t="s">
        <v>161</v>
      </c>
      <c r="N5" s="137"/>
      <c r="O5" s="137"/>
      <c r="P5" s="137" t="s">
        <v>59</v>
      </c>
      <c r="Q5" s="137" t="s">
        <v>159</v>
      </c>
      <c r="R5" s="137"/>
      <c r="S5" s="137"/>
      <c r="T5" s="137" t="s">
        <v>160</v>
      </c>
      <c r="U5" s="137"/>
      <c r="V5" s="137"/>
      <c r="W5" s="137" t="s">
        <v>161</v>
      </c>
      <c r="X5" s="137"/>
      <c r="Y5" s="137"/>
      <c r="Z5" s="137" t="s">
        <v>59</v>
      </c>
      <c r="AA5" s="137" t="s">
        <v>159</v>
      </c>
      <c r="AB5" s="137"/>
      <c r="AC5" s="137"/>
      <c r="AD5" s="137" t="s">
        <v>160</v>
      </c>
      <c r="AE5" s="137"/>
      <c r="AF5" s="137"/>
      <c r="AG5" s="137" t="s">
        <v>161</v>
      </c>
      <c r="AH5" s="137"/>
      <c r="AI5" s="137"/>
    </row>
    <row r="6" spans="1:35" ht="30.75" customHeight="1">
      <c r="A6" s="64" t="s">
        <v>80</v>
      </c>
      <c r="B6" s="138" t="s">
        <v>81</v>
      </c>
      <c r="C6" s="137"/>
      <c r="D6" s="139"/>
      <c r="E6" s="69"/>
      <c r="F6" s="137"/>
      <c r="G6" s="137" t="s">
        <v>75</v>
      </c>
      <c r="H6" s="137" t="s">
        <v>105</v>
      </c>
      <c r="I6" s="137" t="s">
        <v>106</v>
      </c>
      <c r="J6" s="137" t="s">
        <v>75</v>
      </c>
      <c r="K6" s="137" t="s">
        <v>105</v>
      </c>
      <c r="L6" s="137" t="s">
        <v>106</v>
      </c>
      <c r="M6" s="137" t="s">
        <v>75</v>
      </c>
      <c r="N6" s="137" t="s">
        <v>105</v>
      </c>
      <c r="O6" s="137" t="s">
        <v>106</v>
      </c>
      <c r="P6" s="137"/>
      <c r="Q6" s="137" t="s">
        <v>75</v>
      </c>
      <c r="R6" s="137" t="s">
        <v>105</v>
      </c>
      <c r="S6" s="137" t="s">
        <v>106</v>
      </c>
      <c r="T6" s="137" t="s">
        <v>75</v>
      </c>
      <c r="U6" s="137" t="s">
        <v>105</v>
      </c>
      <c r="V6" s="137" t="s">
        <v>106</v>
      </c>
      <c r="W6" s="137" t="s">
        <v>75</v>
      </c>
      <c r="X6" s="137" t="s">
        <v>105</v>
      </c>
      <c r="Y6" s="137" t="s">
        <v>106</v>
      </c>
      <c r="Z6" s="137"/>
      <c r="AA6" s="137" t="s">
        <v>75</v>
      </c>
      <c r="AB6" s="137" t="s">
        <v>105</v>
      </c>
      <c r="AC6" s="137" t="s">
        <v>106</v>
      </c>
      <c r="AD6" s="137" t="s">
        <v>75</v>
      </c>
      <c r="AE6" s="137" t="s">
        <v>105</v>
      </c>
      <c r="AF6" s="137" t="s">
        <v>106</v>
      </c>
      <c r="AG6" s="137" t="s">
        <v>75</v>
      </c>
      <c r="AH6" s="137" t="s">
        <v>105</v>
      </c>
      <c r="AI6" s="137" t="s">
        <v>106</v>
      </c>
    </row>
    <row r="7" spans="1:35" ht="19.5" customHeight="1">
      <c r="A7" s="140" t="s">
        <v>20</v>
      </c>
      <c r="B7" s="140" t="s">
        <v>20</v>
      </c>
      <c r="C7" s="140" t="s">
        <v>20</v>
      </c>
      <c r="D7" s="140" t="s">
        <v>59</v>
      </c>
      <c r="E7" s="80">
        <f>SUM(F7,P7,Z7)</f>
        <v>4383919.3</v>
      </c>
      <c r="F7" s="80">
        <f>SUM(G7,J7,M7)</f>
        <v>4383919.3</v>
      </c>
      <c r="G7" s="80">
        <f>SUM(H7,I7)</f>
        <v>4383919.3</v>
      </c>
      <c r="H7" s="80">
        <v>3828919.3</v>
      </c>
      <c r="I7" s="80">
        <v>555000</v>
      </c>
      <c r="J7" s="80">
        <f>SUM(K7,L7)</f>
        <v>0</v>
      </c>
      <c r="K7" s="80">
        <v>0</v>
      </c>
      <c r="L7" s="80">
        <v>0</v>
      </c>
      <c r="M7" s="80">
        <f>SUM(N7,O7)</f>
        <v>0</v>
      </c>
      <c r="N7" s="80">
        <v>0</v>
      </c>
      <c r="O7" s="80">
        <v>0</v>
      </c>
      <c r="P7" s="80">
        <f>SUM(Q7,T7,W7)</f>
        <v>0</v>
      </c>
      <c r="Q7" s="80">
        <f>SUM(R7,S7)</f>
        <v>0</v>
      </c>
      <c r="R7" s="80">
        <v>0</v>
      </c>
      <c r="S7" s="80">
        <v>0</v>
      </c>
      <c r="T7" s="80">
        <f>SUM(U7,V7)</f>
        <v>0</v>
      </c>
      <c r="U7" s="80">
        <v>0</v>
      </c>
      <c r="V7" s="80">
        <v>0</v>
      </c>
      <c r="W7" s="80">
        <f>SUM(X7,Y7)</f>
        <v>0</v>
      </c>
      <c r="X7" s="80" t="s">
        <v>20</v>
      </c>
      <c r="Y7" s="80" t="s">
        <v>20</v>
      </c>
      <c r="Z7" s="80">
        <f>SUM(AA7,AD7,AG7)</f>
        <v>0</v>
      </c>
      <c r="AA7" s="80">
        <f>SUM(AB7,AC7)</f>
        <v>0</v>
      </c>
      <c r="AB7" s="80">
        <v>0</v>
      </c>
      <c r="AC7" s="80">
        <v>0</v>
      </c>
      <c r="AD7" s="80">
        <f>SUM(AE7,AF7)</f>
        <v>0</v>
      </c>
      <c r="AE7" s="80">
        <v>0</v>
      </c>
      <c r="AF7" s="80">
        <v>0</v>
      </c>
      <c r="AG7" s="80">
        <f>SUM(AH7,AI7)</f>
        <v>0</v>
      </c>
      <c r="AH7" s="80">
        <v>0</v>
      </c>
      <c r="AI7" s="80">
        <v>0</v>
      </c>
    </row>
    <row r="8" spans="1:35" ht="19.5" customHeight="1">
      <c r="A8" s="140" t="s">
        <v>20</v>
      </c>
      <c r="B8" s="140" t="s">
        <v>20</v>
      </c>
      <c r="C8" s="140" t="s">
        <v>162</v>
      </c>
      <c r="D8" s="140" t="s">
        <v>0</v>
      </c>
      <c r="E8" s="80">
        <f>SUM(F8,P8,Z8)</f>
        <v>4383919.3</v>
      </c>
      <c r="F8" s="80">
        <f>SUM(G8,J8,M8)</f>
        <v>4383919.3</v>
      </c>
      <c r="G8" s="80">
        <f>SUM(H8,I8)</f>
        <v>4383919.3</v>
      </c>
      <c r="H8" s="80">
        <v>3828919.3</v>
      </c>
      <c r="I8" s="80">
        <v>555000</v>
      </c>
      <c r="J8" s="80">
        <f>SUM(K8,L8)</f>
        <v>0</v>
      </c>
      <c r="K8" s="80">
        <v>0</v>
      </c>
      <c r="L8" s="80">
        <v>0</v>
      </c>
      <c r="M8" s="80">
        <f>SUM(N8,O8)</f>
        <v>0</v>
      </c>
      <c r="N8" s="80">
        <v>0</v>
      </c>
      <c r="O8" s="80">
        <v>0</v>
      </c>
      <c r="P8" s="80">
        <f>SUM(Q8,T8,W8)</f>
        <v>0</v>
      </c>
      <c r="Q8" s="80">
        <f>SUM(R8,S8)</f>
        <v>0</v>
      </c>
      <c r="R8" s="80">
        <v>0</v>
      </c>
      <c r="S8" s="80">
        <v>0</v>
      </c>
      <c r="T8" s="80">
        <f>SUM(U8,V8)</f>
        <v>0</v>
      </c>
      <c r="U8" s="80">
        <v>0</v>
      </c>
      <c r="V8" s="80">
        <v>0</v>
      </c>
      <c r="W8" s="80">
        <f>SUM(X8,Y8)</f>
        <v>0</v>
      </c>
      <c r="X8" s="80" t="s">
        <v>20</v>
      </c>
      <c r="Y8" s="80" t="s">
        <v>20</v>
      </c>
      <c r="Z8" s="80">
        <f>SUM(AA8,AD8,AG8)</f>
        <v>0</v>
      </c>
      <c r="AA8" s="80">
        <f>SUM(AB8,AC8)</f>
        <v>0</v>
      </c>
      <c r="AB8" s="80">
        <v>0</v>
      </c>
      <c r="AC8" s="80">
        <v>0</v>
      </c>
      <c r="AD8" s="80">
        <f>SUM(AE8,AF8)</f>
        <v>0</v>
      </c>
      <c r="AE8" s="80">
        <v>0</v>
      </c>
      <c r="AF8" s="80">
        <v>0</v>
      </c>
      <c r="AG8" s="80">
        <f>SUM(AH8,AI8)</f>
        <v>0</v>
      </c>
      <c r="AH8" s="80">
        <v>0</v>
      </c>
      <c r="AI8" s="80">
        <v>0</v>
      </c>
    </row>
    <row r="9" spans="1:35" ht="19.5" customHeight="1">
      <c r="A9" s="140" t="s">
        <v>163</v>
      </c>
      <c r="B9" s="140" t="s">
        <v>20</v>
      </c>
      <c r="C9" s="140" t="s">
        <v>20</v>
      </c>
      <c r="D9" s="140" t="s">
        <v>164</v>
      </c>
      <c r="E9" s="80">
        <f>SUM(F9,P9,Z9)</f>
        <v>3177082</v>
      </c>
      <c r="F9" s="80">
        <f>SUM(G9,J9,M9)</f>
        <v>3177082</v>
      </c>
      <c r="G9" s="80">
        <f>SUM(H9,I9)</f>
        <v>3177082</v>
      </c>
      <c r="H9" s="80">
        <v>3177082</v>
      </c>
      <c r="I9" s="80">
        <v>0</v>
      </c>
      <c r="J9" s="80">
        <f>SUM(K9,L9)</f>
        <v>0</v>
      </c>
      <c r="K9" s="80">
        <v>0</v>
      </c>
      <c r="L9" s="80">
        <v>0</v>
      </c>
      <c r="M9" s="80">
        <f>SUM(N9,O9)</f>
        <v>0</v>
      </c>
      <c r="N9" s="80">
        <v>0</v>
      </c>
      <c r="O9" s="80">
        <v>0</v>
      </c>
      <c r="P9" s="80">
        <f>SUM(Q9,T9,W9)</f>
        <v>0</v>
      </c>
      <c r="Q9" s="80">
        <f>SUM(R9,S9)</f>
        <v>0</v>
      </c>
      <c r="R9" s="80">
        <v>0</v>
      </c>
      <c r="S9" s="80">
        <v>0</v>
      </c>
      <c r="T9" s="80">
        <f>SUM(U9,V9)</f>
        <v>0</v>
      </c>
      <c r="U9" s="80">
        <v>0</v>
      </c>
      <c r="V9" s="80">
        <v>0</v>
      </c>
      <c r="W9" s="80">
        <f>SUM(X9,Y9)</f>
        <v>0</v>
      </c>
      <c r="X9" s="80" t="s">
        <v>20</v>
      </c>
      <c r="Y9" s="80" t="s">
        <v>20</v>
      </c>
      <c r="Z9" s="80">
        <f>SUM(AA9,AD9,AG9)</f>
        <v>0</v>
      </c>
      <c r="AA9" s="80">
        <f>SUM(AB9,AC9)</f>
        <v>0</v>
      </c>
      <c r="AB9" s="80">
        <v>0</v>
      </c>
      <c r="AC9" s="80">
        <v>0</v>
      </c>
      <c r="AD9" s="80">
        <f>SUM(AE9,AF9)</f>
        <v>0</v>
      </c>
      <c r="AE9" s="80">
        <v>0</v>
      </c>
      <c r="AF9" s="80">
        <v>0</v>
      </c>
      <c r="AG9" s="80">
        <f>SUM(AH9,AI9)</f>
        <v>0</v>
      </c>
      <c r="AH9" s="80">
        <v>0</v>
      </c>
      <c r="AI9" s="80">
        <v>0</v>
      </c>
    </row>
    <row r="10" spans="1:35" ht="19.5" customHeight="1">
      <c r="A10" s="140" t="s">
        <v>165</v>
      </c>
      <c r="B10" s="140" t="s">
        <v>97</v>
      </c>
      <c r="C10" s="140" t="s">
        <v>166</v>
      </c>
      <c r="D10" s="140" t="s">
        <v>167</v>
      </c>
      <c r="E10" s="80">
        <f>SUM(F10,P10,Z10)</f>
        <v>2324539</v>
      </c>
      <c r="F10" s="80">
        <f>SUM(G10,J10,M10)</f>
        <v>2324539</v>
      </c>
      <c r="G10" s="80">
        <f>SUM(H10,I10)</f>
        <v>2324539</v>
      </c>
      <c r="H10" s="80">
        <v>2324539</v>
      </c>
      <c r="I10" s="80">
        <v>0</v>
      </c>
      <c r="J10" s="80">
        <f>SUM(K10,L10)</f>
        <v>0</v>
      </c>
      <c r="K10" s="80">
        <v>0</v>
      </c>
      <c r="L10" s="80">
        <v>0</v>
      </c>
      <c r="M10" s="80">
        <f>SUM(N10,O10)</f>
        <v>0</v>
      </c>
      <c r="N10" s="80">
        <v>0</v>
      </c>
      <c r="O10" s="80">
        <v>0</v>
      </c>
      <c r="P10" s="80">
        <f>SUM(Q10,T10,W10)</f>
        <v>0</v>
      </c>
      <c r="Q10" s="80">
        <f>SUM(R10,S10)</f>
        <v>0</v>
      </c>
      <c r="R10" s="80">
        <v>0</v>
      </c>
      <c r="S10" s="80">
        <v>0</v>
      </c>
      <c r="T10" s="80">
        <f>SUM(U10,V10)</f>
        <v>0</v>
      </c>
      <c r="U10" s="80">
        <v>0</v>
      </c>
      <c r="V10" s="80">
        <v>0</v>
      </c>
      <c r="W10" s="80">
        <f>SUM(X10,Y10)</f>
        <v>0</v>
      </c>
      <c r="X10" s="80" t="s">
        <v>20</v>
      </c>
      <c r="Y10" s="80" t="s">
        <v>20</v>
      </c>
      <c r="Z10" s="80">
        <f>SUM(AA10,AD10,AG10)</f>
        <v>0</v>
      </c>
      <c r="AA10" s="80">
        <f>SUM(AB10,AC10)</f>
        <v>0</v>
      </c>
      <c r="AB10" s="80">
        <v>0</v>
      </c>
      <c r="AC10" s="80">
        <v>0</v>
      </c>
      <c r="AD10" s="80">
        <f>SUM(AE10,AF10)</f>
        <v>0</v>
      </c>
      <c r="AE10" s="80">
        <v>0</v>
      </c>
      <c r="AF10" s="80">
        <v>0</v>
      </c>
      <c r="AG10" s="80">
        <f>SUM(AH10,AI10)</f>
        <v>0</v>
      </c>
      <c r="AH10" s="80">
        <v>0</v>
      </c>
      <c r="AI10" s="80">
        <v>0</v>
      </c>
    </row>
    <row r="11" spans="1:35" ht="19.5" customHeight="1">
      <c r="A11" s="140" t="s">
        <v>165</v>
      </c>
      <c r="B11" s="140" t="s">
        <v>87</v>
      </c>
      <c r="C11" s="140" t="s">
        <v>166</v>
      </c>
      <c r="D11" s="140" t="s">
        <v>168</v>
      </c>
      <c r="E11" s="80">
        <f>SUM(F11,P11,Z11)</f>
        <v>573578</v>
      </c>
      <c r="F11" s="80">
        <f>SUM(G11,J11,M11)</f>
        <v>573578</v>
      </c>
      <c r="G11" s="80">
        <f>SUM(H11,I11)</f>
        <v>573578</v>
      </c>
      <c r="H11" s="80">
        <v>573578</v>
      </c>
      <c r="I11" s="80">
        <v>0</v>
      </c>
      <c r="J11" s="80">
        <f>SUM(K11,L11)</f>
        <v>0</v>
      </c>
      <c r="K11" s="80">
        <v>0</v>
      </c>
      <c r="L11" s="80">
        <v>0</v>
      </c>
      <c r="M11" s="80">
        <f>SUM(N11,O11)</f>
        <v>0</v>
      </c>
      <c r="N11" s="80">
        <v>0</v>
      </c>
      <c r="O11" s="80">
        <v>0</v>
      </c>
      <c r="P11" s="80">
        <f>SUM(Q11,T11,W11)</f>
        <v>0</v>
      </c>
      <c r="Q11" s="80">
        <f>SUM(R11,S11)</f>
        <v>0</v>
      </c>
      <c r="R11" s="80">
        <v>0</v>
      </c>
      <c r="S11" s="80">
        <v>0</v>
      </c>
      <c r="T11" s="80">
        <f>SUM(U11,V11)</f>
        <v>0</v>
      </c>
      <c r="U11" s="80">
        <v>0</v>
      </c>
      <c r="V11" s="80">
        <v>0</v>
      </c>
      <c r="W11" s="80">
        <f>SUM(X11,Y11)</f>
        <v>0</v>
      </c>
      <c r="X11" s="80" t="s">
        <v>20</v>
      </c>
      <c r="Y11" s="80" t="s">
        <v>20</v>
      </c>
      <c r="Z11" s="80">
        <f>SUM(AA11,AD11,AG11)</f>
        <v>0</v>
      </c>
      <c r="AA11" s="80">
        <f>SUM(AB11,AC11)</f>
        <v>0</v>
      </c>
      <c r="AB11" s="80">
        <v>0</v>
      </c>
      <c r="AC11" s="80">
        <v>0</v>
      </c>
      <c r="AD11" s="80">
        <f>SUM(AE11,AF11)</f>
        <v>0</v>
      </c>
      <c r="AE11" s="80">
        <v>0</v>
      </c>
      <c r="AF11" s="80">
        <v>0</v>
      </c>
      <c r="AG11" s="80">
        <f>SUM(AH11,AI11)</f>
        <v>0</v>
      </c>
      <c r="AH11" s="80">
        <v>0</v>
      </c>
      <c r="AI11" s="80">
        <v>0</v>
      </c>
    </row>
    <row r="12" spans="1:35" ht="19.5" customHeight="1">
      <c r="A12" s="140" t="s">
        <v>165</v>
      </c>
      <c r="B12" s="140" t="s">
        <v>99</v>
      </c>
      <c r="C12" s="140" t="s">
        <v>166</v>
      </c>
      <c r="D12" s="140" t="s">
        <v>169</v>
      </c>
      <c r="E12" s="80">
        <f>SUM(F12,P12,Z12)</f>
        <v>278965</v>
      </c>
      <c r="F12" s="80">
        <f>SUM(G12,J12,M12)</f>
        <v>278965</v>
      </c>
      <c r="G12" s="80">
        <f>SUM(H12,I12)</f>
        <v>278965</v>
      </c>
      <c r="H12" s="80">
        <v>278965</v>
      </c>
      <c r="I12" s="80">
        <v>0</v>
      </c>
      <c r="J12" s="80">
        <f>SUM(K12,L12)</f>
        <v>0</v>
      </c>
      <c r="K12" s="80">
        <v>0</v>
      </c>
      <c r="L12" s="80">
        <v>0</v>
      </c>
      <c r="M12" s="80">
        <f>SUM(N12,O12)</f>
        <v>0</v>
      </c>
      <c r="N12" s="80">
        <v>0</v>
      </c>
      <c r="O12" s="80">
        <v>0</v>
      </c>
      <c r="P12" s="80">
        <f>SUM(Q12,T12,W12)</f>
        <v>0</v>
      </c>
      <c r="Q12" s="80">
        <f>SUM(R12,S12)</f>
        <v>0</v>
      </c>
      <c r="R12" s="80">
        <v>0</v>
      </c>
      <c r="S12" s="80">
        <v>0</v>
      </c>
      <c r="T12" s="80">
        <f>SUM(U12,V12)</f>
        <v>0</v>
      </c>
      <c r="U12" s="80">
        <v>0</v>
      </c>
      <c r="V12" s="80">
        <v>0</v>
      </c>
      <c r="W12" s="80">
        <f>SUM(X12,Y12)</f>
        <v>0</v>
      </c>
      <c r="X12" s="80" t="s">
        <v>20</v>
      </c>
      <c r="Y12" s="80" t="s">
        <v>20</v>
      </c>
      <c r="Z12" s="80">
        <f>SUM(AA12,AD12,AG12)</f>
        <v>0</v>
      </c>
      <c r="AA12" s="80">
        <f>SUM(AB12,AC12)</f>
        <v>0</v>
      </c>
      <c r="AB12" s="80">
        <v>0</v>
      </c>
      <c r="AC12" s="80">
        <v>0</v>
      </c>
      <c r="AD12" s="80">
        <f>SUM(AE12,AF12)</f>
        <v>0</v>
      </c>
      <c r="AE12" s="80">
        <v>0</v>
      </c>
      <c r="AF12" s="80">
        <v>0</v>
      </c>
      <c r="AG12" s="80">
        <f>SUM(AH12,AI12)</f>
        <v>0</v>
      </c>
      <c r="AH12" s="80">
        <v>0</v>
      </c>
      <c r="AI12" s="80">
        <v>0</v>
      </c>
    </row>
    <row r="13" spans="1:35" ht="19.5" customHeight="1">
      <c r="A13" s="140" t="s">
        <v>170</v>
      </c>
      <c r="B13" s="140" t="s">
        <v>20</v>
      </c>
      <c r="C13" s="140" t="s">
        <v>20</v>
      </c>
      <c r="D13" s="140" t="s">
        <v>171</v>
      </c>
      <c r="E13" s="80">
        <f>SUM(F13,P13,Z13)</f>
        <v>1195777</v>
      </c>
      <c r="F13" s="80">
        <f>SUM(G13,J13,M13)</f>
        <v>1195777</v>
      </c>
      <c r="G13" s="80">
        <f>SUM(H13,I13)</f>
        <v>1195777</v>
      </c>
      <c r="H13" s="80">
        <v>640777</v>
      </c>
      <c r="I13" s="80">
        <v>555000</v>
      </c>
      <c r="J13" s="80">
        <f>SUM(K13,L13)</f>
        <v>0</v>
      </c>
      <c r="K13" s="80">
        <v>0</v>
      </c>
      <c r="L13" s="80">
        <v>0</v>
      </c>
      <c r="M13" s="80">
        <f>SUM(N13,O13)</f>
        <v>0</v>
      </c>
      <c r="N13" s="80">
        <v>0</v>
      </c>
      <c r="O13" s="80">
        <v>0</v>
      </c>
      <c r="P13" s="80">
        <f>SUM(Q13,T13,W13)</f>
        <v>0</v>
      </c>
      <c r="Q13" s="80">
        <f>SUM(R13,S13)</f>
        <v>0</v>
      </c>
      <c r="R13" s="80">
        <v>0</v>
      </c>
      <c r="S13" s="80">
        <v>0</v>
      </c>
      <c r="T13" s="80">
        <f>SUM(U13,V13)</f>
        <v>0</v>
      </c>
      <c r="U13" s="80">
        <v>0</v>
      </c>
      <c r="V13" s="80">
        <v>0</v>
      </c>
      <c r="W13" s="80">
        <f>SUM(X13,Y13)</f>
        <v>0</v>
      </c>
      <c r="X13" s="80" t="s">
        <v>20</v>
      </c>
      <c r="Y13" s="80" t="s">
        <v>20</v>
      </c>
      <c r="Z13" s="80">
        <f>SUM(AA13,AD13,AG13)</f>
        <v>0</v>
      </c>
      <c r="AA13" s="80">
        <f>SUM(AB13,AC13)</f>
        <v>0</v>
      </c>
      <c r="AB13" s="80">
        <v>0</v>
      </c>
      <c r="AC13" s="80">
        <v>0</v>
      </c>
      <c r="AD13" s="80">
        <f>SUM(AE13,AF13)</f>
        <v>0</v>
      </c>
      <c r="AE13" s="80">
        <v>0</v>
      </c>
      <c r="AF13" s="80">
        <v>0</v>
      </c>
      <c r="AG13" s="80">
        <f>SUM(AH13,AI13)</f>
        <v>0</v>
      </c>
      <c r="AH13" s="80">
        <v>0</v>
      </c>
      <c r="AI13" s="80">
        <v>0</v>
      </c>
    </row>
    <row r="14" spans="1:35" ht="19.5" customHeight="1">
      <c r="A14" s="140" t="s">
        <v>172</v>
      </c>
      <c r="B14" s="140" t="s">
        <v>97</v>
      </c>
      <c r="C14" s="140" t="s">
        <v>166</v>
      </c>
      <c r="D14" s="140" t="s">
        <v>173</v>
      </c>
      <c r="E14" s="80">
        <f>SUM(F14,P14,Z14)</f>
        <v>1019573.9</v>
      </c>
      <c r="F14" s="80">
        <f>SUM(G14,J14,M14)</f>
        <v>1019573.9</v>
      </c>
      <c r="G14" s="80">
        <f>SUM(H14,I14)</f>
        <v>1019573.9</v>
      </c>
      <c r="H14" s="80">
        <v>464573.9</v>
      </c>
      <c r="I14" s="80">
        <v>555000</v>
      </c>
      <c r="J14" s="80">
        <f>SUM(K14,L14)</f>
        <v>0</v>
      </c>
      <c r="K14" s="80">
        <v>0</v>
      </c>
      <c r="L14" s="80">
        <v>0</v>
      </c>
      <c r="M14" s="80">
        <f>SUM(N14,O14)</f>
        <v>0</v>
      </c>
      <c r="N14" s="80">
        <v>0</v>
      </c>
      <c r="O14" s="80">
        <v>0</v>
      </c>
      <c r="P14" s="80">
        <f>SUM(Q14,T14,W14)</f>
        <v>0</v>
      </c>
      <c r="Q14" s="80">
        <f>SUM(R14,S14)</f>
        <v>0</v>
      </c>
      <c r="R14" s="80">
        <v>0</v>
      </c>
      <c r="S14" s="80">
        <v>0</v>
      </c>
      <c r="T14" s="80">
        <f>SUM(U14,V14)</f>
        <v>0</v>
      </c>
      <c r="U14" s="80">
        <v>0</v>
      </c>
      <c r="V14" s="80">
        <v>0</v>
      </c>
      <c r="W14" s="80">
        <f>SUM(X14,Y14)</f>
        <v>0</v>
      </c>
      <c r="X14" s="80" t="s">
        <v>20</v>
      </c>
      <c r="Y14" s="80" t="s">
        <v>20</v>
      </c>
      <c r="Z14" s="80">
        <f>SUM(AA14,AD14,AG14)</f>
        <v>0</v>
      </c>
      <c r="AA14" s="80">
        <f>SUM(AB14,AC14)</f>
        <v>0</v>
      </c>
      <c r="AB14" s="80">
        <v>0</v>
      </c>
      <c r="AC14" s="80">
        <v>0</v>
      </c>
      <c r="AD14" s="80">
        <f>SUM(AE14,AF14)</f>
        <v>0</v>
      </c>
      <c r="AE14" s="80">
        <v>0</v>
      </c>
      <c r="AF14" s="80">
        <v>0</v>
      </c>
      <c r="AG14" s="80">
        <f>SUM(AH14,AI14)</f>
        <v>0</v>
      </c>
      <c r="AH14" s="80">
        <v>0</v>
      </c>
      <c r="AI14" s="80">
        <v>0</v>
      </c>
    </row>
    <row r="15" spans="1:35" ht="19.5" customHeight="1">
      <c r="A15" s="140" t="s">
        <v>172</v>
      </c>
      <c r="B15" s="140" t="s">
        <v>86</v>
      </c>
      <c r="C15" s="140" t="s">
        <v>166</v>
      </c>
      <c r="D15" s="140" t="s">
        <v>174</v>
      </c>
      <c r="E15" s="80">
        <f>SUM(F15,P15,Z15)</f>
        <v>41340</v>
      </c>
      <c r="F15" s="80">
        <f>SUM(G15,J15,M15)</f>
        <v>41340</v>
      </c>
      <c r="G15" s="80">
        <f>SUM(H15,I15)</f>
        <v>41340</v>
      </c>
      <c r="H15" s="80">
        <v>41340</v>
      </c>
      <c r="I15" s="80">
        <v>0</v>
      </c>
      <c r="J15" s="80">
        <f>SUM(K15,L15)</f>
        <v>0</v>
      </c>
      <c r="K15" s="80">
        <v>0</v>
      </c>
      <c r="L15" s="80">
        <v>0</v>
      </c>
      <c r="M15" s="80">
        <f>SUM(N15,O15)</f>
        <v>0</v>
      </c>
      <c r="N15" s="80">
        <v>0</v>
      </c>
      <c r="O15" s="80">
        <v>0</v>
      </c>
      <c r="P15" s="80">
        <f>SUM(Q15,T15,W15)</f>
        <v>0</v>
      </c>
      <c r="Q15" s="80">
        <f>SUM(R15,S15)</f>
        <v>0</v>
      </c>
      <c r="R15" s="80">
        <v>0</v>
      </c>
      <c r="S15" s="80">
        <v>0</v>
      </c>
      <c r="T15" s="80">
        <f>SUM(U15,V15)</f>
        <v>0</v>
      </c>
      <c r="U15" s="80">
        <v>0</v>
      </c>
      <c r="V15" s="80">
        <v>0</v>
      </c>
      <c r="W15" s="80">
        <f>SUM(X15,Y15)</f>
        <v>0</v>
      </c>
      <c r="X15" s="80" t="s">
        <v>20</v>
      </c>
      <c r="Y15" s="80" t="s">
        <v>20</v>
      </c>
      <c r="Z15" s="80">
        <f>SUM(AA15,AD15,AG15)</f>
        <v>0</v>
      </c>
      <c r="AA15" s="80">
        <f>SUM(AB15,AC15)</f>
        <v>0</v>
      </c>
      <c r="AB15" s="80">
        <v>0</v>
      </c>
      <c r="AC15" s="80">
        <v>0</v>
      </c>
      <c r="AD15" s="80">
        <f>SUM(AE15,AF15)</f>
        <v>0</v>
      </c>
      <c r="AE15" s="80">
        <v>0</v>
      </c>
      <c r="AF15" s="80">
        <v>0</v>
      </c>
      <c r="AG15" s="80">
        <f>SUM(AH15,AI15)</f>
        <v>0</v>
      </c>
      <c r="AH15" s="80">
        <v>0</v>
      </c>
      <c r="AI15" s="80">
        <v>0</v>
      </c>
    </row>
    <row r="16" spans="1:35" ht="19.5" customHeight="1">
      <c r="A16" s="140" t="s">
        <v>172</v>
      </c>
      <c r="B16" s="140" t="s">
        <v>175</v>
      </c>
      <c r="C16" s="140" t="s">
        <v>166</v>
      </c>
      <c r="D16" s="140" t="s">
        <v>176</v>
      </c>
      <c r="E16" s="80">
        <f>SUM(F16,P16,Z16)</f>
        <v>10000</v>
      </c>
      <c r="F16" s="80">
        <f>SUM(G16,J16,M16)</f>
        <v>10000</v>
      </c>
      <c r="G16" s="80">
        <f>SUM(H16,I16)</f>
        <v>10000</v>
      </c>
      <c r="H16" s="80">
        <v>10000</v>
      </c>
      <c r="I16" s="80">
        <v>0</v>
      </c>
      <c r="J16" s="80">
        <f>SUM(K16,L16)</f>
        <v>0</v>
      </c>
      <c r="K16" s="80">
        <v>0</v>
      </c>
      <c r="L16" s="80">
        <v>0</v>
      </c>
      <c r="M16" s="80">
        <f>SUM(N16,O16)</f>
        <v>0</v>
      </c>
      <c r="N16" s="80">
        <v>0</v>
      </c>
      <c r="O16" s="80">
        <v>0</v>
      </c>
      <c r="P16" s="80">
        <f>SUM(Q16,T16,W16)</f>
        <v>0</v>
      </c>
      <c r="Q16" s="80">
        <f>SUM(R16,S16)</f>
        <v>0</v>
      </c>
      <c r="R16" s="80">
        <v>0</v>
      </c>
      <c r="S16" s="80">
        <v>0</v>
      </c>
      <c r="T16" s="80">
        <f>SUM(U16,V16)</f>
        <v>0</v>
      </c>
      <c r="U16" s="80">
        <v>0</v>
      </c>
      <c r="V16" s="80">
        <v>0</v>
      </c>
      <c r="W16" s="80">
        <f>SUM(X16,Y16)</f>
        <v>0</v>
      </c>
      <c r="X16" s="80" t="s">
        <v>20</v>
      </c>
      <c r="Y16" s="80" t="s">
        <v>20</v>
      </c>
      <c r="Z16" s="80">
        <f>SUM(AA16,AD16,AG16)</f>
        <v>0</v>
      </c>
      <c r="AA16" s="80">
        <f>SUM(AB16,AC16)</f>
        <v>0</v>
      </c>
      <c r="AB16" s="80">
        <v>0</v>
      </c>
      <c r="AC16" s="80">
        <v>0</v>
      </c>
      <c r="AD16" s="80">
        <f>SUM(AE16,AF16)</f>
        <v>0</v>
      </c>
      <c r="AE16" s="80">
        <v>0</v>
      </c>
      <c r="AF16" s="80">
        <v>0</v>
      </c>
      <c r="AG16" s="80">
        <f>SUM(AH16,AI16)</f>
        <v>0</v>
      </c>
      <c r="AH16" s="80">
        <v>0</v>
      </c>
      <c r="AI16" s="80">
        <v>0</v>
      </c>
    </row>
    <row r="17" spans="1:35" ht="19.5" customHeight="1">
      <c r="A17" s="140" t="s">
        <v>172</v>
      </c>
      <c r="B17" s="140" t="s">
        <v>177</v>
      </c>
      <c r="C17" s="140" t="s">
        <v>166</v>
      </c>
      <c r="D17" s="140" t="s">
        <v>178</v>
      </c>
      <c r="E17" s="80">
        <f>SUM(F17,P17,Z17)</f>
        <v>22600</v>
      </c>
      <c r="F17" s="80">
        <f>SUM(G17,J17,M17)</f>
        <v>22600</v>
      </c>
      <c r="G17" s="80">
        <f>SUM(H17,I17)</f>
        <v>22600</v>
      </c>
      <c r="H17" s="80">
        <v>22600</v>
      </c>
      <c r="I17" s="80">
        <v>0</v>
      </c>
      <c r="J17" s="80">
        <f>SUM(K17,L17)</f>
        <v>0</v>
      </c>
      <c r="K17" s="80">
        <v>0</v>
      </c>
      <c r="L17" s="80">
        <v>0</v>
      </c>
      <c r="M17" s="80">
        <f>SUM(N17,O17)</f>
        <v>0</v>
      </c>
      <c r="N17" s="80">
        <v>0</v>
      </c>
      <c r="O17" s="80">
        <v>0</v>
      </c>
      <c r="P17" s="80">
        <f>SUM(Q17,T17,W17)</f>
        <v>0</v>
      </c>
      <c r="Q17" s="80">
        <f>SUM(R17,S17)</f>
        <v>0</v>
      </c>
      <c r="R17" s="80">
        <v>0</v>
      </c>
      <c r="S17" s="80">
        <v>0</v>
      </c>
      <c r="T17" s="80">
        <f>SUM(U17,V17)</f>
        <v>0</v>
      </c>
      <c r="U17" s="80">
        <v>0</v>
      </c>
      <c r="V17" s="80">
        <v>0</v>
      </c>
      <c r="W17" s="80">
        <f>SUM(X17,Y17)</f>
        <v>0</v>
      </c>
      <c r="X17" s="80" t="s">
        <v>20</v>
      </c>
      <c r="Y17" s="80" t="s">
        <v>20</v>
      </c>
      <c r="Z17" s="80">
        <f>SUM(AA17,AD17,AG17)</f>
        <v>0</v>
      </c>
      <c r="AA17" s="80">
        <f>SUM(AB17,AC17)</f>
        <v>0</v>
      </c>
      <c r="AB17" s="80">
        <v>0</v>
      </c>
      <c r="AC17" s="80">
        <v>0</v>
      </c>
      <c r="AD17" s="80">
        <f>SUM(AE17,AF17)</f>
        <v>0</v>
      </c>
      <c r="AE17" s="80">
        <v>0</v>
      </c>
      <c r="AF17" s="80">
        <v>0</v>
      </c>
      <c r="AG17" s="80">
        <f>SUM(AH17,AI17)</f>
        <v>0</v>
      </c>
      <c r="AH17" s="80">
        <v>0</v>
      </c>
      <c r="AI17" s="80">
        <v>0</v>
      </c>
    </row>
    <row r="18" spans="1:35" ht="19.5" customHeight="1">
      <c r="A18" s="140" t="s">
        <v>172</v>
      </c>
      <c r="B18" s="140" t="s">
        <v>94</v>
      </c>
      <c r="C18" s="140" t="s">
        <v>166</v>
      </c>
      <c r="D18" s="140" t="s">
        <v>179</v>
      </c>
      <c r="E18" s="80">
        <f>SUM(F18,P18,Z18)</f>
        <v>102263.1</v>
      </c>
      <c r="F18" s="80">
        <f>SUM(G18,J18,M18)</f>
        <v>102263.1</v>
      </c>
      <c r="G18" s="80">
        <f>SUM(H18,I18)</f>
        <v>102263.1</v>
      </c>
      <c r="H18" s="80">
        <v>102263.1</v>
      </c>
      <c r="I18" s="80">
        <v>0</v>
      </c>
      <c r="J18" s="80">
        <f>SUM(K18,L18)</f>
        <v>0</v>
      </c>
      <c r="K18" s="80">
        <v>0</v>
      </c>
      <c r="L18" s="80">
        <v>0</v>
      </c>
      <c r="M18" s="80">
        <f>SUM(N18,O18)</f>
        <v>0</v>
      </c>
      <c r="N18" s="80">
        <v>0</v>
      </c>
      <c r="O18" s="80">
        <v>0</v>
      </c>
      <c r="P18" s="80">
        <f>SUM(Q18,T18,W18)</f>
        <v>0</v>
      </c>
      <c r="Q18" s="80">
        <f>SUM(R18,S18)</f>
        <v>0</v>
      </c>
      <c r="R18" s="80">
        <v>0</v>
      </c>
      <c r="S18" s="80">
        <v>0</v>
      </c>
      <c r="T18" s="80">
        <f>SUM(U18,V18)</f>
        <v>0</v>
      </c>
      <c r="U18" s="80">
        <v>0</v>
      </c>
      <c r="V18" s="80">
        <v>0</v>
      </c>
      <c r="W18" s="80">
        <f>SUM(X18,Y18)</f>
        <v>0</v>
      </c>
      <c r="X18" s="80" t="s">
        <v>20</v>
      </c>
      <c r="Y18" s="80" t="s">
        <v>20</v>
      </c>
      <c r="Z18" s="80">
        <f>SUM(AA18,AD18,AG18)</f>
        <v>0</v>
      </c>
      <c r="AA18" s="80">
        <f>SUM(AB18,AC18)</f>
        <v>0</v>
      </c>
      <c r="AB18" s="80">
        <v>0</v>
      </c>
      <c r="AC18" s="80">
        <v>0</v>
      </c>
      <c r="AD18" s="80">
        <f>SUM(AE18,AF18)</f>
        <v>0</v>
      </c>
      <c r="AE18" s="80">
        <v>0</v>
      </c>
      <c r="AF18" s="80">
        <v>0</v>
      </c>
      <c r="AG18" s="80">
        <f>SUM(AH18,AI18)</f>
        <v>0</v>
      </c>
      <c r="AH18" s="80">
        <v>0</v>
      </c>
      <c r="AI18" s="80">
        <v>0</v>
      </c>
    </row>
    <row r="19" spans="1:35" ht="19.5" customHeight="1">
      <c r="A19" s="140" t="s">
        <v>180</v>
      </c>
      <c r="B19" s="140" t="s">
        <v>20</v>
      </c>
      <c r="C19" s="140" t="s">
        <v>20</v>
      </c>
      <c r="D19" s="140" t="s">
        <v>181</v>
      </c>
      <c r="E19" s="80">
        <f>SUM(F19,P19,Z19)</f>
        <v>11060.3</v>
      </c>
      <c r="F19" s="80">
        <f>SUM(G19,J19,M19)</f>
        <v>11060.3</v>
      </c>
      <c r="G19" s="80">
        <f>SUM(H19,I19)</f>
        <v>11060.3</v>
      </c>
      <c r="H19" s="80">
        <v>11060.3</v>
      </c>
      <c r="I19" s="80">
        <v>0</v>
      </c>
      <c r="J19" s="80">
        <f>SUM(K19,L19)</f>
        <v>0</v>
      </c>
      <c r="K19" s="80">
        <v>0</v>
      </c>
      <c r="L19" s="80">
        <v>0</v>
      </c>
      <c r="M19" s="80">
        <f>SUM(N19,O19)</f>
        <v>0</v>
      </c>
      <c r="N19" s="80">
        <v>0</v>
      </c>
      <c r="O19" s="80">
        <v>0</v>
      </c>
      <c r="P19" s="80">
        <f>SUM(Q19,T19,W19)</f>
        <v>0</v>
      </c>
      <c r="Q19" s="80">
        <f>SUM(R19,S19)</f>
        <v>0</v>
      </c>
      <c r="R19" s="80">
        <v>0</v>
      </c>
      <c r="S19" s="80">
        <v>0</v>
      </c>
      <c r="T19" s="80">
        <f>SUM(U19,V19)</f>
        <v>0</v>
      </c>
      <c r="U19" s="80">
        <v>0</v>
      </c>
      <c r="V19" s="80">
        <v>0</v>
      </c>
      <c r="W19" s="80">
        <f>SUM(X19,Y19)</f>
        <v>0</v>
      </c>
      <c r="X19" s="80" t="s">
        <v>20</v>
      </c>
      <c r="Y19" s="80" t="s">
        <v>20</v>
      </c>
      <c r="Z19" s="80">
        <f>SUM(AA19,AD19,AG19)</f>
        <v>0</v>
      </c>
      <c r="AA19" s="80">
        <f>SUM(AB19,AC19)</f>
        <v>0</v>
      </c>
      <c r="AB19" s="80">
        <v>0</v>
      </c>
      <c r="AC19" s="80">
        <v>0</v>
      </c>
      <c r="AD19" s="80">
        <f>SUM(AE19,AF19)</f>
        <v>0</v>
      </c>
      <c r="AE19" s="80">
        <v>0</v>
      </c>
      <c r="AF19" s="80">
        <v>0</v>
      </c>
      <c r="AG19" s="80">
        <f>SUM(AH19,AI19)</f>
        <v>0</v>
      </c>
      <c r="AH19" s="80">
        <v>0</v>
      </c>
      <c r="AI19" s="80">
        <v>0</v>
      </c>
    </row>
    <row r="20" spans="1:35" ht="19.5" customHeight="1">
      <c r="A20" s="140" t="s">
        <v>182</v>
      </c>
      <c r="B20" s="140" t="s">
        <v>97</v>
      </c>
      <c r="C20" s="140" t="s">
        <v>166</v>
      </c>
      <c r="D20" s="140" t="s">
        <v>183</v>
      </c>
      <c r="E20" s="80">
        <f>SUM(F20,P20,Z20)</f>
        <v>11060.3</v>
      </c>
      <c r="F20" s="80">
        <f>SUM(G20,J20,M20)</f>
        <v>11060.3</v>
      </c>
      <c r="G20" s="80">
        <f>SUM(H20,I20)</f>
        <v>11060.3</v>
      </c>
      <c r="H20" s="80">
        <v>11060.3</v>
      </c>
      <c r="I20" s="80">
        <v>0</v>
      </c>
      <c r="J20" s="80">
        <f>SUM(K20,L20)</f>
        <v>0</v>
      </c>
      <c r="K20" s="80">
        <v>0</v>
      </c>
      <c r="L20" s="80">
        <v>0</v>
      </c>
      <c r="M20" s="80">
        <f>SUM(N20,O20)</f>
        <v>0</v>
      </c>
      <c r="N20" s="80">
        <v>0</v>
      </c>
      <c r="O20" s="80">
        <v>0</v>
      </c>
      <c r="P20" s="80">
        <f>SUM(Q20,T20,W20)</f>
        <v>0</v>
      </c>
      <c r="Q20" s="80">
        <f>SUM(R20,S20)</f>
        <v>0</v>
      </c>
      <c r="R20" s="80">
        <v>0</v>
      </c>
      <c r="S20" s="80">
        <v>0</v>
      </c>
      <c r="T20" s="80">
        <f>SUM(U20,V20)</f>
        <v>0</v>
      </c>
      <c r="U20" s="80">
        <v>0</v>
      </c>
      <c r="V20" s="80">
        <v>0</v>
      </c>
      <c r="W20" s="80">
        <f>SUM(X20,Y20)</f>
        <v>0</v>
      </c>
      <c r="X20" s="80" t="s">
        <v>20</v>
      </c>
      <c r="Y20" s="80" t="s">
        <v>20</v>
      </c>
      <c r="Z20" s="80">
        <f>SUM(AA20,AD20,AG20)</f>
        <v>0</v>
      </c>
      <c r="AA20" s="80">
        <f>SUM(AB20,AC20)</f>
        <v>0</v>
      </c>
      <c r="AB20" s="80">
        <v>0</v>
      </c>
      <c r="AC20" s="80">
        <v>0</v>
      </c>
      <c r="AD20" s="80">
        <f>SUM(AE20,AF20)</f>
        <v>0</v>
      </c>
      <c r="AE20" s="80">
        <v>0</v>
      </c>
      <c r="AF20" s="80">
        <v>0</v>
      </c>
      <c r="AG20" s="80">
        <f>SUM(AH20,AI20)</f>
        <v>0</v>
      </c>
      <c r="AH20" s="80">
        <v>0</v>
      </c>
      <c r="AI20" s="80">
        <v>0</v>
      </c>
    </row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21">
    <mergeCell ref="Z5:Z6"/>
    <mergeCell ref="P4:Y4"/>
    <mergeCell ref="AD5:AF5"/>
    <mergeCell ref="A2:AI2"/>
    <mergeCell ref="G5:I5"/>
    <mergeCell ref="J5:L5"/>
    <mergeCell ref="M5:O5"/>
    <mergeCell ref="F4:O4"/>
    <mergeCell ref="Q5:S5"/>
    <mergeCell ref="T5:V5"/>
    <mergeCell ref="W5:Y5"/>
    <mergeCell ref="AA5:AC5"/>
    <mergeCell ref="AG5:AI5"/>
    <mergeCell ref="Z4:AI4"/>
    <mergeCell ref="A5:B5"/>
    <mergeCell ref="C5:C6"/>
    <mergeCell ref="D5:D6"/>
    <mergeCell ref="E4:E6"/>
    <mergeCell ref="A4:D4"/>
    <mergeCell ref="F5:F6"/>
    <mergeCell ref="P5:P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5" style="0" customWidth="1"/>
    <col min="7" max="113" width="14.66015625" style="0" customWidth="1"/>
    <col min="114" max="114" width="10.66015625" style="0" customWidth="1"/>
  </cols>
  <sheetData>
    <row r="1" spans="1:113" ht="19.5" customHeight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8"/>
      <c r="AI1" s="38"/>
      <c r="DI1" s="39" t="s">
        <v>184</v>
      </c>
    </row>
    <row r="2" spans="1:113" ht="19.5" customHeight="1">
      <c r="A2" s="11" t="s">
        <v>185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</row>
    <row r="3" spans="1:114" ht="19.5" customHeight="1">
      <c r="A3" s="134" t="s">
        <v>5</v>
      </c>
      <c r="B3" s="41"/>
      <c r="C3" s="41"/>
      <c r="D3" s="41"/>
      <c r="E3" s="41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10" t="s">
        <v>6</v>
      </c>
    </row>
    <row r="4" spans="1:113" ht="19.5" customHeight="1">
      <c r="A4" s="141" t="s">
        <v>58</v>
      </c>
      <c r="B4" s="141"/>
      <c r="C4" s="141"/>
      <c r="D4" s="141"/>
      <c r="E4" s="141"/>
      <c r="F4" s="137" t="s">
        <v>59</v>
      </c>
      <c r="G4" s="142" t="s">
        <v>186</v>
      </c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 t="s">
        <v>187</v>
      </c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3" t="s">
        <v>188</v>
      </c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 t="s">
        <v>189</v>
      </c>
      <c r="BK4" s="143"/>
      <c r="BL4" s="143"/>
      <c r="BM4" s="143"/>
      <c r="BN4" s="143"/>
      <c r="BO4" s="143" t="s">
        <v>190</v>
      </c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 t="s">
        <v>191</v>
      </c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143"/>
      <c r="CS4" s="143" t="s">
        <v>192</v>
      </c>
      <c r="CT4" s="143"/>
      <c r="CU4" s="143"/>
      <c r="CV4" s="143" t="s">
        <v>193</v>
      </c>
      <c r="CW4" s="143"/>
      <c r="CX4" s="143"/>
      <c r="CY4" s="143"/>
      <c r="CZ4" s="143"/>
      <c r="DA4" s="143"/>
      <c r="DB4" s="143" t="s">
        <v>194</v>
      </c>
      <c r="DC4" s="143"/>
      <c r="DD4" s="143"/>
      <c r="DE4" s="143" t="s">
        <v>195</v>
      </c>
      <c r="DF4" s="143"/>
      <c r="DG4" s="143"/>
      <c r="DH4" s="143"/>
      <c r="DI4" s="143"/>
    </row>
    <row r="5" spans="1:114" ht="19.5" customHeight="1">
      <c r="A5" s="141" t="s">
        <v>67</v>
      </c>
      <c r="B5" s="141"/>
      <c r="C5" s="141"/>
      <c r="D5" s="137" t="s">
        <v>68</v>
      </c>
      <c r="E5" s="137" t="s">
        <v>69</v>
      </c>
      <c r="F5" s="137"/>
      <c r="G5" s="137" t="s">
        <v>75</v>
      </c>
      <c r="H5" s="137" t="s">
        <v>196</v>
      </c>
      <c r="I5" s="137" t="s">
        <v>197</v>
      </c>
      <c r="J5" s="137" t="s">
        <v>198</v>
      </c>
      <c r="K5" s="137" t="s">
        <v>199</v>
      </c>
      <c r="L5" s="137" t="s">
        <v>200</v>
      </c>
      <c r="M5" s="137" t="s">
        <v>201</v>
      </c>
      <c r="N5" s="137" t="s">
        <v>202</v>
      </c>
      <c r="O5" s="137" t="s">
        <v>203</v>
      </c>
      <c r="P5" s="137" t="s">
        <v>204</v>
      </c>
      <c r="Q5" s="137" t="s">
        <v>205</v>
      </c>
      <c r="R5" s="137" t="s">
        <v>206</v>
      </c>
      <c r="S5" s="137" t="s">
        <v>207</v>
      </c>
      <c r="T5" s="137" t="s">
        <v>208</v>
      </c>
      <c r="U5" s="137" t="s">
        <v>75</v>
      </c>
      <c r="V5" s="137" t="s">
        <v>209</v>
      </c>
      <c r="W5" s="137" t="s">
        <v>210</v>
      </c>
      <c r="X5" s="137" t="s">
        <v>211</v>
      </c>
      <c r="Y5" s="137" t="s">
        <v>212</v>
      </c>
      <c r="Z5" s="137" t="s">
        <v>213</v>
      </c>
      <c r="AA5" s="137" t="s">
        <v>214</v>
      </c>
      <c r="AB5" s="137" t="s">
        <v>215</v>
      </c>
      <c r="AC5" s="137" t="s">
        <v>216</v>
      </c>
      <c r="AD5" s="137" t="s">
        <v>217</v>
      </c>
      <c r="AE5" s="137" t="s">
        <v>218</v>
      </c>
      <c r="AF5" s="137" t="s">
        <v>219</v>
      </c>
      <c r="AG5" s="137" t="s">
        <v>220</v>
      </c>
      <c r="AH5" s="137" t="s">
        <v>221</v>
      </c>
      <c r="AI5" s="137" t="s">
        <v>222</v>
      </c>
      <c r="AJ5" s="137" t="s">
        <v>223</v>
      </c>
      <c r="AK5" s="137" t="s">
        <v>224</v>
      </c>
      <c r="AL5" s="137" t="s">
        <v>225</v>
      </c>
      <c r="AM5" s="137" t="s">
        <v>226</v>
      </c>
      <c r="AN5" s="137" t="s">
        <v>227</v>
      </c>
      <c r="AO5" s="137" t="s">
        <v>228</v>
      </c>
      <c r="AP5" s="137" t="s">
        <v>229</v>
      </c>
      <c r="AQ5" s="137" t="s">
        <v>230</v>
      </c>
      <c r="AR5" s="137" t="s">
        <v>231</v>
      </c>
      <c r="AS5" s="137" t="s">
        <v>232</v>
      </c>
      <c r="AT5" s="137" t="s">
        <v>233</v>
      </c>
      <c r="AU5" s="137" t="s">
        <v>234</v>
      </c>
      <c r="AV5" s="137" t="s">
        <v>235</v>
      </c>
      <c r="AW5" s="137" t="s">
        <v>75</v>
      </c>
      <c r="AX5" s="137" t="s">
        <v>236</v>
      </c>
      <c r="AY5" s="137" t="s">
        <v>237</v>
      </c>
      <c r="AZ5" s="137" t="s">
        <v>238</v>
      </c>
      <c r="BA5" s="137" t="s">
        <v>239</v>
      </c>
      <c r="BB5" s="137" t="s">
        <v>240</v>
      </c>
      <c r="BC5" s="137" t="s">
        <v>241</v>
      </c>
      <c r="BD5" s="137" t="s">
        <v>207</v>
      </c>
      <c r="BE5" s="137" t="s">
        <v>242</v>
      </c>
      <c r="BF5" s="137" t="s">
        <v>243</v>
      </c>
      <c r="BG5" s="137" t="s">
        <v>244</v>
      </c>
      <c r="BH5" s="144" t="s">
        <v>245</v>
      </c>
      <c r="BI5" s="137" t="s">
        <v>246</v>
      </c>
      <c r="BJ5" s="137" t="s">
        <v>75</v>
      </c>
      <c r="BK5" s="137" t="s">
        <v>247</v>
      </c>
      <c r="BL5" s="137" t="s">
        <v>248</v>
      </c>
      <c r="BM5" s="137" t="s">
        <v>249</v>
      </c>
      <c r="BN5" s="137" t="s">
        <v>250</v>
      </c>
      <c r="BO5" s="137" t="s">
        <v>75</v>
      </c>
      <c r="BP5" s="137" t="s">
        <v>251</v>
      </c>
      <c r="BQ5" s="137" t="s">
        <v>252</v>
      </c>
      <c r="BR5" s="137" t="s">
        <v>253</v>
      </c>
      <c r="BS5" s="137" t="s">
        <v>254</v>
      </c>
      <c r="BT5" s="137" t="s">
        <v>255</v>
      </c>
      <c r="BU5" s="137" t="s">
        <v>256</v>
      </c>
      <c r="BV5" s="137" t="s">
        <v>257</v>
      </c>
      <c r="BW5" s="137" t="s">
        <v>258</v>
      </c>
      <c r="BX5" s="137" t="s">
        <v>259</v>
      </c>
      <c r="BY5" s="137" t="s">
        <v>260</v>
      </c>
      <c r="BZ5" s="137" t="s">
        <v>261</v>
      </c>
      <c r="CA5" s="137" t="s">
        <v>262</v>
      </c>
      <c r="CB5" s="137" t="s">
        <v>75</v>
      </c>
      <c r="CC5" s="137" t="s">
        <v>251</v>
      </c>
      <c r="CD5" s="137" t="s">
        <v>252</v>
      </c>
      <c r="CE5" s="137" t="s">
        <v>253</v>
      </c>
      <c r="CF5" s="137" t="s">
        <v>254</v>
      </c>
      <c r="CG5" s="137" t="s">
        <v>255</v>
      </c>
      <c r="CH5" s="137" t="s">
        <v>256</v>
      </c>
      <c r="CI5" s="137" t="s">
        <v>257</v>
      </c>
      <c r="CJ5" s="137" t="s">
        <v>263</v>
      </c>
      <c r="CK5" s="137" t="s">
        <v>264</v>
      </c>
      <c r="CL5" s="137" t="s">
        <v>265</v>
      </c>
      <c r="CM5" s="137" t="s">
        <v>266</v>
      </c>
      <c r="CN5" s="137" t="s">
        <v>258</v>
      </c>
      <c r="CO5" s="137" t="s">
        <v>259</v>
      </c>
      <c r="CP5" s="137" t="s">
        <v>267</v>
      </c>
      <c r="CQ5" s="137" t="s">
        <v>261</v>
      </c>
      <c r="CR5" s="137" t="s">
        <v>191</v>
      </c>
      <c r="CS5" s="137" t="s">
        <v>75</v>
      </c>
      <c r="CT5" s="137" t="s">
        <v>268</v>
      </c>
      <c r="CU5" s="137" t="s">
        <v>269</v>
      </c>
      <c r="CV5" s="137" t="s">
        <v>75</v>
      </c>
      <c r="CW5" s="137" t="s">
        <v>268</v>
      </c>
      <c r="CX5" s="137" t="s">
        <v>270</v>
      </c>
      <c r="CY5" s="137" t="s">
        <v>271</v>
      </c>
      <c r="CZ5" s="137" t="s">
        <v>272</v>
      </c>
      <c r="DA5" s="137" t="s">
        <v>269</v>
      </c>
      <c r="DB5" s="137" t="s">
        <v>75</v>
      </c>
      <c r="DC5" s="137" t="s">
        <v>194</v>
      </c>
      <c r="DD5" s="137" t="s">
        <v>273</v>
      </c>
      <c r="DE5" s="137" t="s">
        <v>75</v>
      </c>
      <c r="DF5" s="137" t="s">
        <v>274</v>
      </c>
      <c r="DG5" s="137" t="s">
        <v>275</v>
      </c>
      <c r="DH5" s="137" t="s">
        <v>276</v>
      </c>
      <c r="DI5" s="137" t="s">
        <v>195</v>
      </c>
    </row>
    <row r="6" spans="1:113" ht="30.75" customHeight="1">
      <c r="A6" s="145" t="s">
        <v>80</v>
      </c>
      <c r="B6" s="146" t="s">
        <v>81</v>
      </c>
      <c r="C6" s="145" t="s">
        <v>82</v>
      </c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 t="s">
        <v>277</v>
      </c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4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137"/>
      <c r="CE6" s="137"/>
      <c r="CF6" s="137"/>
      <c r="CG6" s="137"/>
      <c r="CH6" s="137"/>
      <c r="CI6" s="137"/>
      <c r="CJ6" s="137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7"/>
      <c r="DA6" s="137"/>
      <c r="DB6" s="137"/>
      <c r="DC6" s="137"/>
      <c r="DD6" s="137"/>
      <c r="DE6" s="137"/>
      <c r="DF6" s="137"/>
      <c r="DG6" s="137"/>
      <c r="DH6" s="137"/>
      <c r="DI6" s="137"/>
    </row>
    <row r="7" spans="1:114" ht="19.5" customHeight="1">
      <c r="A7" s="140" t="s">
        <v>20</v>
      </c>
      <c r="B7" s="140" t="s">
        <v>20</v>
      </c>
      <c r="C7" s="140" t="s">
        <v>20</v>
      </c>
      <c r="D7" s="140" t="s">
        <v>20</v>
      </c>
      <c r="E7" s="140" t="s">
        <v>59</v>
      </c>
      <c r="F7" s="80">
        <f>SUM(G7,U7,AW7,BJ7,BO7,CB7,CS7,CV7,DB7,DE7)</f>
        <v>4383919.3</v>
      </c>
      <c r="G7" s="80">
        <f>SUM(H7:T7)</f>
        <v>3177082</v>
      </c>
      <c r="H7" s="80">
        <v>1257924</v>
      </c>
      <c r="I7" s="80">
        <v>961788</v>
      </c>
      <c r="J7" s="80">
        <v>104827</v>
      </c>
      <c r="K7" s="80">
        <v>0</v>
      </c>
      <c r="L7" s="80">
        <v>0</v>
      </c>
      <c r="M7" s="80">
        <v>371082</v>
      </c>
      <c r="N7" s="80">
        <v>0</v>
      </c>
      <c r="O7" s="80">
        <v>156108</v>
      </c>
      <c r="P7" s="80">
        <v>46388</v>
      </c>
      <c r="Q7" s="80">
        <v>0</v>
      </c>
      <c r="R7" s="80">
        <v>278965</v>
      </c>
      <c r="S7" s="80">
        <v>0</v>
      </c>
      <c r="T7" s="80">
        <v>0</v>
      </c>
      <c r="U7" s="80">
        <f>SUM(V7:AV7)</f>
        <v>1195777</v>
      </c>
      <c r="V7" s="80">
        <v>81137</v>
      </c>
      <c r="W7" s="80">
        <v>107280</v>
      </c>
      <c r="X7" s="80">
        <v>0</v>
      </c>
      <c r="Y7" s="80">
        <v>0</v>
      </c>
      <c r="Z7" s="80">
        <v>3560</v>
      </c>
      <c r="AA7" s="80">
        <v>16599.9</v>
      </c>
      <c r="AB7" s="80">
        <v>79200</v>
      </c>
      <c r="AC7" s="80">
        <v>0</v>
      </c>
      <c r="AD7" s="80">
        <v>0</v>
      </c>
      <c r="AE7" s="80">
        <v>417720</v>
      </c>
      <c r="AF7" s="80">
        <v>0</v>
      </c>
      <c r="AG7" s="80">
        <v>22600</v>
      </c>
      <c r="AH7" s="80">
        <v>0</v>
      </c>
      <c r="AI7" s="80">
        <v>0</v>
      </c>
      <c r="AJ7" s="80">
        <v>0</v>
      </c>
      <c r="AK7" s="80">
        <v>10000</v>
      </c>
      <c r="AL7" s="80">
        <v>0</v>
      </c>
      <c r="AM7" s="80">
        <v>0</v>
      </c>
      <c r="AN7" s="80">
        <v>0</v>
      </c>
      <c r="AO7" s="80">
        <v>41340</v>
      </c>
      <c r="AP7" s="80">
        <v>0</v>
      </c>
      <c r="AQ7" s="80">
        <v>81877</v>
      </c>
      <c r="AR7" s="80">
        <v>0</v>
      </c>
      <c r="AS7" s="80">
        <v>0</v>
      </c>
      <c r="AT7" s="80">
        <v>232200</v>
      </c>
      <c r="AU7" s="80">
        <v>0</v>
      </c>
      <c r="AV7" s="80">
        <v>102263.1</v>
      </c>
      <c r="AW7" s="80">
        <f>SUM(AX7:BI7)</f>
        <v>11060.3</v>
      </c>
      <c r="AX7" s="80">
        <v>0</v>
      </c>
      <c r="AY7" s="80">
        <v>0</v>
      </c>
      <c r="AZ7" s="80">
        <v>0</v>
      </c>
      <c r="BA7" s="80">
        <v>0</v>
      </c>
      <c r="BB7" s="80">
        <v>0</v>
      </c>
      <c r="BC7" s="80">
        <v>0</v>
      </c>
      <c r="BD7" s="80">
        <v>10880.3</v>
      </c>
      <c r="BE7" s="80">
        <v>0</v>
      </c>
      <c r="BF7" s="80">
        <v>180</v>
      </c>
      <c r="BG7" s="80">
        <v>0</v>
      </c>
      <c r="BH7" s="80">
        <v>0</v>
      </c>
      <c r="BI7" s="80">
        <v>0</v>
      </c>
      <c r="BJ7" s="80">
        <f>SUM(BK7:BN7)</f>
        <v>0</v>
      </c>
      <c r="BK7" s="80">
        <v>0</v>
      </c>
      <c r="BL7" s="80">
        <v>0</v>
      </c>
      <c r="BM7" s="80">
        <v>0</v>
      </c>
      <c r="BN7" s="80">
        <v>0</v>
      </c>
      <c r="BO7" s="80">
        <f>SUM(BP7:CA7)</f>
        <v>0</v>
      </c>
      <c r="BP7" s="80">
        <v>0</v>
      </c>
      <c r="BQ7" s="80">
        <v>0</v>
      </c>
      <c r="BR7" s="80">
        <v>0</v>
      </c>
      <c r="BS7" s="80">
        <v>0</v>
      </c>
      <c r="BT7" s="80">
        <v>0</v>
      </c>
      <c r="BU7" s="80">
        <v>0</v>
      </c>
      <c r="BV7" s="80">
        <v>0</v>
      </c>
      <c r="BW7" s="80">
        <v>0</v>
      </c>
      <c r="BX7" s="80">
        <v>0</v>
      </c>
      <c r="BY7" s="80">
        <v>0</v>
      </c>
      <c r="BZ7" s="80">
        <v>0</v>
      </c>
      <c r="CA7" s="80">
        <v>0</v>
      </c>
      <c r="CB7" s="80">
        <f>SUM(CC7:CR7)</f>
        <v>0</v>
      </c>
      <c r="CC7" s="80">
        <v>0</v>
      </c>
      <c r="CD7" s="80">
        <v>0</v>
      </c>
      <c r="CE7" s="80">
        <v>0</v>
      </c>
      <c r="CF7" s="80">
        <v>0</v>
      </c>
      <c r="CG7" s="80">
        <v>0</v>
      </c>
      <c r="CH7" s="80">
        <v>0</v>
      </c>
      <c r="CI7" s="80">
        <v>0</v>
      </c>
      <c r="CJ7" s="80">
        <v>0</v>
      </c>
      <c r="CK7" s="80">
        <v>0</v>
      </c>
      <c r="CL7" s="80">
        <v>0</v>
      </c>
      <c r="CM7" s="80">
        <v>0</v>
      </c>
      <c r="CN7" s="80">
        <v>0</v>
      </c>
      <c r="CO7" s="80">
        <v>0</v>
      </c>
      <c r="CP7" s="80">
        <v>0</v>
      </c>
      <c r="CQ7" s="80">
        <v>0</v>
      </c>
      <c r="CR7" s="80">
        <v>0</v>
      </c>
      <c r="CS7" s="80">
        <f>SUM(CT7:CU7)</f>
        <v>0</v>
      </c>
      <c r="CT7" s="80">
        <v>0</v>
      </c>
      <c r="CU7" s="80">
        <v>0</v>
      </c>
      <c r="CV7" s="80">
        <f>SUM(CW7:DA7)</f>
        <v>0</v>
      </c>
      <c r="CW7" s="80">
        <v>0</v>
      </c>
      <c r="CX7" s="80">
        <v>0</v>
      </c>
      <c r="CY7" s="80">
        <v>0</v>
      </c>
      <c r="CZ7" s="80">
        <v>0</v>
      </c>
      <c r="DA7" s="80">
        <v>0</v>
      </c>
      <c r="DB7" s="80">
        <f>SUM(DC7:DD7)</f>
        <v>0</v>
      </c>
      <c r="DC7" s="80">
        <v>0</v>
      </c>
      <c r="DD7" s="80">
        <v>0</v>
      </c>
      <c r="DE7" s="80">
        <f>SUM(DF7:DI7)</f>
        <v>0</v>
      </c>
      <c r="DF7" s="80">
        <v>0</v>
      </c>
      <c r="DG7" s="80">
        <v>0</v>
      </c>
      <c r="DH7" s="80">
        <v>0</v>
      </c>
      <c r="DI7" s="80">
        <v>0</v>
      </c>
    </row>
    <row r="8" spans="1:114" ht="19.5" customHeight="1">
      <c r="A8" s="140" t="s">
        <v>20</v>
      </c>
      <c r="B8" s="140" t="s">
        <v>20</v>
      </c>
      <c r="C8" s="140" t="s">
        <v>20</v>
      </c>
      <c r="D8" s="140" t="s">
        <v>83</v>
      </c>
      <c r="E8" s="140" t="s">
        <v>84</v>
      </c>
      <c r="F8" s="80">
        <f>SUM(G8,U8,AW8,BJ8,BO8,CB8,CS8,CV8,DB8,DE8)</f>
        <v>4383919.3</v>
      </c>
      <c r="G8" s="80">
        <f>SUM(H8:T8)</f>
        <v>3177082</v>
      </c>
      <c r="H8" s="80">
        <v>1257924</v>
      </c>
      <c r="I8" s="80">
        <v>961788</v>
      </c>
      <c r="J8" s="80">
        <v>104827</v>
      </c>
      <c r="K8" s="80">
        <v>0</v>
      </c>
      <c r="L8" s="80">
        <v>0</v>
      </c>
      <c r="M8" s="80">
        <v>371082</v>
      </c>
      <c r="N8" s="80">
        <v>0</v>
      </c>
      <c r="O8" s="80">
        <v>156108</v>
      </c>
      <c r="P8" s="80">
        <v>46388</v>
      </c>
      <c r="Q8" s="80">
        <v>0</v>
      </c>
      <c r="R8" s="80">
        <v>278965</v>
      </c>
      <c r="S8" s="80">
        <v>0</v>
      </c>
      <c r="T8" s="80">
        <v>0</v>
      </c>
      <c r="U8" s="80">
        <f>SUM(V8:AV8)</f>
        <v>1195777</v>
      </c>
      <c r="V8" s="80">
        <v>81137</v>
      </c>
      <c r="W8" s="80">
        <v>107280</v>
      </c>
      <c r="X8" s="80">
        <v>0</v>
      </c>
      <c r="Y8" s="80">
        <v>0</v>
      </c>
      <c r="Z8" s="80">
        <v>3560</v>
      </c>
      <c r="AA8" s="80">
        <v>16599.9</v>
      </c>
      <c r="AB8" s="80">
        <v>79200</v>
      </c>
      <c r="AC8" s="80">
        <v>0</v>
      </c>
      <c r="AD8" s="80">
        <v>0</v>
      </c>
      <c r="AE8" s="80">
        <v>417720</v>
      </c>
      <c r="AF8" s="80">
        <v>0</v>
      </c>
      <c r="AG8" s="80">
        <v>22600</v>
      </c>
      <c r="AH8" s="80">
        <v>0</v>
      </c>
      <c r="AI8" s="80">
        <v>0</v>
      </c>
      <c r="AJ8" s="80">
        <v>0</v>
      </c>
      <c r="AK8" s="80">
        <v>10000</v>
      </c>
      <c r="AL8" s="80">
        <v>0</v>
      </c>
      <c r="AM8" s="80">
        <v>0</v>
      </c>
      <c r="AN8" s="80">
        <v>0</v>
      </c>
      <c r="AO8" s="80">
        <v>41340</v>
      </c>
      <c r="AP8" s="80">
        <v>0</v>
      </c>
      <c r="AQ8" s="80">
        <v>81877</v>
      </c>
      <c r="AR8" s="80">
        <v>0</v>
      </c>
      <c r="AS8" s="80">
        <v>0</v>
      </c>
      <c r="AT8" s="80">
        <v>232200</v>
      </c>
      <c r="AU8" s="80">
        <v>0</v>
      </c>
      <c r="AV8" s="80">
        <v>102263.1</v>
      </c>
      <c r="AW8" s="80">
        <f>SUM(AX8:BI8)</f>
        <v>11060.3</v>
      </c>
      <c r="AX8" s="80">
        <v>0</v>
      </c>
      <c r="AY8" s="80">
        <v>0</v>
      </c>
      <c r="AZ8" s="80">
        <v>0</v>
      </c>
      <c r="BA8" s="80">
        <v>0</v>
      </c>
      <c r="BB8" s="80">
        <v>0</v>
      </c>
      <c r="BC8" s="80">
        <v>0</v>
      </c>
      <c r="BD8" s="80">
        <v>10880.3</v>
      </c>
      <c r="BE8" s="80">
        <v>0</v>
      </c>
      <c r="BF8" s="80">
        <v>180</v>
      </c>
      <c r="BG8" s="80">
        <v>0</v>
      </c>
      <c r="BH8" s="80">
        <v>0</v>
      </c>
      <c r="BI8" s="80">
        <v>0</v>
      </c>
      <c r="BJ8" s="80">
        <f>SUM(BK8:BN8)</f>
        <v>0</v>
      </c>
      <c r="BK8" s="80">
        <v>0</v>
      </c>
      <c r="BL8" s="80">
        <v>0</v>
      </c>
      <c r="BM8" s="80">
        <v>0</v>
      </c>
      <c r="BN8" s="80">
        <v>0</v>
      </c>
      <c r="BO8" s="80">
        <f>SUM(BP8:CA8)</f>
        <v>0</v>
      </c>
      <c r="BP8" s="80">
        <v>0</v>
      </c>
      <c r="BQ8" s="80">
        <v>0</v>
      </c>
      <c r="BR8" s="80">
        <v>0</v>
      </c>
      <c r="BS8" s="80">
        <v>0</v>
      </c>
      <c r="BT8" s="80">
        <v>0</v>
      </c>
      <c r="BU8" s="80">
        <v>0</v>
      </c>
      <c r="BV8" s="80">
        <v>0</v>
      </c>
      <c r="BW8" s="80">
        <v>0</v>
      </c>
      <c r="BX8" s="80">
        <v>0</v>
      </c>
      <c r="BY8" s="80">
        <v>0</v>
      </c>
      <c r="BZ8" s="80">
        <v>0</v>
      </c>
      <c r="CA8" s="80">
        <v>0</v>
      </c>
      <c r="CB8" s="80">
        <f>SUM(CC8:CR8)</f>
        <v>0</v>
      </c>
      <c r="CC8" s="80">
        <v>0</v>
      </c>
      <c r="CD8" s="80">
        <v>0</v>
      </c>
      <c r="CE8" s="80">
        <v>0</v>
      </c>
      <c r="CF8" s="80">
        <v>0</v>
      </c>
      <c r="CG8" s="80">
        <v>0</v>
      </c>
      <c r="CH8" s="80">
        <v>0</v>
      </c>
      <c r="CI8" s="80">
        <v>0</v>
      </c>
      <c r="CJ8" s="80">
        <v>0</v>
      </c>
      <c r="CK8" s="80">
        <v>0</v>
      </c>
      <c r="CL8" s="80">
        <v>0</v>
      </c>
      <c r="CM8" s="80">
        <v>0</v>
      </c>
      <c r="CN8" s="80">
        <v>0</v>
      </c>
      <c r="CO8" s="80">
        <v>0</v>
      </c>
      <c r="CP8" s="80">
        <v>0</v>
      </c>
      <c r="CQ8" s="80">
        <v>0</v>
      </c>
      <c r="CR8" s="80">
        <v>0</v>
      </c>
      <c r="CS8" s="80">
        <f>SUM(CT8:CU8)</f>
        <v>0</v>
      </c>
      <c r="CT8" s="80">
        <v>0</v>
      </c>
      <c r="CU8" s="80">
        <v>0</v>
      </c>
      <c r="CV8" s="80">
        <f>SUM(CW8:DA8)</f>
        <v>0</v>
      </c>
      <c r="CW8" s="80">
        <v>0</v>
      </c>
      <c r="CX8" s="80">
        <v>0</v>
      </c>
      <c r="CY8" s="80">
        <v>0</v>
      </c>
      <c r="CZ8" s="80">
        <v>0</v>
      </c>
      <c r="DA8" s="80">
        <v>0</v>
      </c>
      <c r="DB8" s="80">
        <f>SUM(DC8:DD8)</f>
        <v>0</v>
      </c>
      <c r="DC8" s="80">
        <v>0</v>
      </c>
      <c r="DD8" s="80">
        <v>0</v>
      </c>
      <c r="DE8" s="80">
        <f>SUM(DF8:DI8)</f>
        <v>0</v>
      </c>
      <c r="DF8" s="80">
        <v>0</v>
      </c>
      <c r="DG8" s="80">
        <v>0</v>
      </c>
      <c r="DH8" s="80">
        <v>0</v>
      </c>
      <c r="DI8" s="80">
        <v>0</v>
      </c>
    </row>
    <row r="9" spans="1:114" ht="19.5" customHeight="1">
      <c r="A9" s="140" t="s">
        <v>85</v>
      </c>
      <c r="B9" s="140" t="s">
        <v>86</v>
      </c>
      <c r="C9" s="140" t="s">
        <v>87</v>
      </c>
      <c r="D9" s="140" t="s">
        <v>88</v>
      </c>
      <c r="E9" s="140" t="s">
        <v>89</v>
      </c>
      <c r="F9" s="80">
        <f>SUM(G9,U9,AW9,BJ9,BO9,CB9,CS9,CV9,DB9,DE9)</f>
        <v>10880.3</v>
      </c>
      <c r="G9" s="80">
        <f>SUM(H9:T9)</f>
        <v>0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0">
        <v>0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f>SUM(V9:AV9)</f>
        <v>0</v>
      </c>
      <c r="V9" s="80">
        <v>0</v>
      </c>
      <c r="W9" s="80">
        <v>0</v>
      </c>
      <c r="X9" s="80">
        <v>0</v>
      </c>
      <c r="Y9" s="80">
        <v>0</v>
      </c>
      <c r="Z9" s="80">
        <v>0</v>
      </c>
      <c r="AA9" s="80">
        <v>0</v>
      </c>
      <c r="AB9" s="80">
        <v>0</v>
      </c>
      <c r="AC9" s="80">
        <v>0</v>
      </c>
      <c r="AD9" s="80">
        <v>0</v>
      </c>
      <c r="AE9" s="80">
        <v>0</v>
      </c>
      <c r="AF9" s="80">
        <v>0</v>
      </c>
      <c r="AG9" s="80">
        <v>0</v>
      </c>
      <c r="AH9" s="80">
        <v>0</v>
      </c>
      <c r="AI9" s="80">
        <v>0</v>
      </c>
      <c r="AJ9" s="80">
        <v>0</v>
      </c>
      <c r="AK9" s="80">
        <v>0</v>
      </c>
      <c r="AL9" s="80">
        <v>0</v>
      </c>
      <c r="AM9" s="80">
        <v>0</v>
      </c>
      <c r="AN9" s="80">
        <v>0</v>
      </c>
      <c r="AO9" s="80">
        <v>0</v>
      </c>
      <c r="AP9" s="80">
        <v>0</v>
      </c>
      <c r="AQ9" s="80">
        <v>0</v>
      </c>
      <c r="AR9" s="80">
        <v>0</v>
      </c>
      <c r="AS9" s="80">
        <v>0</v>
      </c>
      <c r="AT9" s="80">
        <v>0</v>
      </c>
      <c r="AU9" s="80">
        <v>0</v>
      </c>
      <c r="AV9" s="80">
        <v>0</v>
      </c>
      <c r="AW9" s="80">
        <f>SUM(AX9:BI9)</f>
        <v>10880.3</v>
      </c>
      <c r="AX9" s="80">
        <v>0</v>
      </c>
      <c r="AY9" s="80">
        <v>0</v>
      </c>
      <c r="AZ9" s="80">
        <v>0</v>
      </c>
      <c r="BA9" s="80">
        <v>0</v>
      </c>
      <c r="BB9" s="80">
        <v>0</v>
      </c>
      <c r="BC9" s="80">
        <v>0</v>
      </c>
      <c r="BD9" s="80">
        <v>10880.3</v>
      </c>
      <c r="BE9" s="80">
        <v>0</v>
      </c>
      <c r="BF9" s="80">
        <v>0</v>
      </c>
      <c r="BG9" s="80">
        <v>0</v>
      </c>
      <c r="BH9" s="80">
        <v>0</v>
      </c>
      <c r="BI9" s="80">
        <v>0</v>
      </c>
      <c r="BJ9" s="80">
        <f>SUM(BK9:BN9)</f>
        <v>0</v>
      </c>
      <c r="BK9" s="80">
        <v>0</v>
      </c>
      <c r="BL9" s="80">
        <v>0</v>
      </c>
      <c r="BM9" s="80">
        <v>0</v>
      </c>
      <c r="BN9" s="80">
        <v>0</v>
      </c>
      <c r="BO9" s="80">
        <f>SUM(BP9:CA9)</f>
        <v>0</v>
      </c>
      <c r="BP9" s="80">
        <v>0</v>
      </c>
      <c r="BQ9" s="80">
        <v>0</v>
      </c>
      <c r="BR9" s="80">
        <v>0</v>
      </c>
      <c r="BS9" s="80">
        <v>0</v>
      </c>
      <c r="BT9" s="80">
        <v>0</v>
      </c>
      <c r="BU9" s="80">
        <v>0</v>
      </c>
      <c r="BV9" s="80">
        <v>0</v>
      </c>
      <c r="BW9" s="80">
        <v>0</v>
      </c>
      <c r="BX9" s="80">
        <v>0</v>
      </c>
      <c r="BY9" s="80">
        <v>0</v>
      </c>
      <c r="BZ9" s="80">
        <v>0</v>
      </c>
      <c r="CA9" s="80">
        <v>0</v>
      </c>
      <c r="CB9" s="80">
        <f>SUM(CC9:CR9)</f>
        <v>0</v>
      </c>
      <c r="CC9" s="80">
        <v>0</v>
      </c>
      <c r="CD9" s="80">
        <v>0</v>
      </c>
      <c r="CE9" s="80">
        <v>0</v>
      </c>
      <c r="CF9" s="80">
        <v>0</v>
      </c>
      <c r="CG9" s="80">
        <v>0</v>
      </c>
      <c r="CH9" s="80">
        <v>0</v>
      </c>
      <c r="CI9" s="80">
        <v>0</v>
      </c>
      <c r="CJ9" s="80">
        <v>0</v>
      </c>
      <c r="CK9" s="80">
        <v>0</v>
      </c>
      <c r="CL9" s="80">
        <v>0</v>
      </c>
      <c r="CM9" s="80">
        <v>0</v>
      </c>
      <c r="CN9" s="80">
        <v>0</v>
      </c>
      <c r="CO9" s="80">
        <v>0</v>
      </c>
      <c r="CP9" s="80">
        <v>0</v>
      </c>
      <c r="CQ9" s="80">
        <v>0</v>
      </c>
      <c r="CR9" s="80">
        <v>0</v>
      </c>
      <c r="CS9" s="80">
        <f>SUM(CT9:CU9)</f>
        <v>0</v>
      </c>
      <c r="CT9" s="80">
        <v>0</v>
      </c>
      <c r="CU9" s="80">
        <v>0</v>
      </c>
      <c r="CV9" s="80">
        <f>SUM(CW9:DA9)</f>
        <v>0</v>
      </c>
      <c r="CW9" s="80">
        <v>0</v>
      </c>
      <c r="CX9" s="80">
        <v>0</v>
      </c>
      <c r="CY9" s="80">
        <v>0</v>
      </c>
      <c r="CZ9" s="80">
        <v>0</v>
      </c>
      <c r="DA9" s="80">
        <v>0</v>
      </c>
      <c r="DB9" s="80">
        <f>SUM(DC9:DD9)</f>
        <v>0</v>
      </c>
      <c r="DC9" s="80">
        <v>0</v>
      </c>
      <c r="DD9" s="80">
        <v>0</v>
      </c>
      <c r="DE9" s="80">
        <f>SUM(DF9:DI9)</f>
        <v>0</v>
      </c>
      <c r="DF9" s="80">
        <v>0</v>
      </c>
      <c r="DG9" s="80">
        <v>0</v>
      </c>
      <c r="DH9" s="80">
        <v>0</v>
      </c>
      <c r="DI9" s="80">
        <v>0</v>
      </c>
    </row>
    <row r="10" spans="1:114" ht="19.5" customHeight="1">
      <c r="A10" s="140" t="s">
        <v>85</v>
      </c>
      <c r="B10" s="140" t="s">
        <v>86</v>
      </c>
      <c r="C10" s="140" t="s">
        <v>86</v>
      </c>
      <c r="D10" s="140" t="s">
        <v>88</v>
      </c>
      <c r="E10" s="140" t="s">
        <v>90</v>
      </c>
      <c r="F10" s="80">
        <f>SUM(G10,U10,AW10,BJ10,BO10,CB10,CS10,CV10,DB10,DE10)</f>
        <v>371082</v>
      </c>
      <c r="G10" s="80">
        <f>SUM(H10:T10)</f>
        <v>371082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371082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f>SUM(V10:AV10)</f>
        <v>0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80">
        <v>0</v>
      </c>
      <c r="AD10" s="80">
        <v>0</v>
      </c>
      <c r="AE10" s="80">
        <v>0</v>
      </c>
      <c r="AF10" s="80">
        <v>0</v>
      </c>
      <c r="AG10" s="80">
        <v>0</v>
      </c>
      <c r="AH10" s="80">
        <v>0</v>
      </c>
      <c r="AI10" s="80">
        <v>0</v>
      </c>
      <c r="AJ10" s="80">
        <v>0</v>
      </c>
      <c r="AK10" s="80">
        <v>0</v>
      </c>
      <c r="AL10" s="80">
        <v>0</v>
      </c>
      <c r="AM10" s="80">
        <v>0</v>
      </c>
      <c r="AN10" s="80">
        <v>0</v>
      </c>
      <c r="AO10" s="80">
        <v>0</v>
      </c>
      <c r="AP10" s="80">
        <v>0</v>
      </c>
      <c r="AQ10" s="80">
        <v>0</v>
      </c>
      <c r="AR10" s="80">
        <v>0</v>
      </c>
      <c r="AS10" s="80">
        <v>0</v>
      </c>
      <c r="AT10" s="80">
        <v>0</v>
      </c>
      <c r="AU10" s="80">
        <v>0</v>
      </c>
      <c r="AV10" s="80">
        <v>0</v>
      </c>
      <c r="AW10" s="80">
        <f>SUM(AX10:BI10)</f>
        <v>0</v>
      </c>
      <c r="AX10" s="80">
        <v>0</v>
      </c>
      <c r="AY10" s="80">
        <v>0</v>
      </c>
      <c r="AZ10" s="80">
        <v>0</v>
      </c>
      <c r="BA10" s="80">
        <v>0</v>
      </c>
      <c r="BB10" s="80">
        <v>0</v>
      </c>
      <c r="BC10" s="80">
        <v>0</v>
      </c>
      <c r="BD10" s="80">
        <v>0</v>
      </c>
      <c r="BE10" s="80">
        <v>0</v>
      </c>
      <c r="BF10" s="80">
        <v>0</v>
      </c>
      <c r="BG10" s="80">
        <v>0</v>
      </c>
      <c r="BH10" s="80">
        <v>0</v>
      </c>
      <c r="BI10" s="80">
        <v>0</v>
      </c>
      <c r="BJ10" s="80">
        <f>SUM(BK10:BN10)</f>
        <v>0</v>
      </c>
      <c r="BK10" s="80">
        <v>0</v>
      </c>
      <c r="BL10" s="80">
        <v>0</v>
      </c>
      <c r="BM10" s="80">
        <v>0</v>
      </c>
      <c r="BN10" s="80">
        <v>0</v>
      </c>
      <c r="BO10" s="80">
        <f>SUM(BP10:CA10)</f>
        <v>0</v>
      </c>
      <c r="BP10" s="80">
        <v>0</v>
      </c>
      <c r="BQ10" s="80">
        <v>0</v>
      </c>
      <c r="BR10" s="80">
        <v>0</v>
      </c>
      <c r="BS10" s="80">
        <v>0</v>
      </c>
      <c r="BT10" s="80">
        <v>0</v>
      </c>
      <c r="BU10" s="80">
        <v>0</v>
      </c>
      <c r="BV10" s="80">
        <v>0</v>
      </c>
      <c r="BW10" s="80">
        <v>0</v>
      </c>
      <c r="BX10" s="80">
        <v>0</v>
      </c>
      <c r="BY10" s="80">
        <v>0</v>
      </c>
      <c r="BZ10" s="80">
        <v>0</v>
      </c>
      <c r="CA10" s="80">
        <v>0</v>
      </c>
      <c r="CB10" s="80">
        <f>SUM(CC10:CR10)</f>
        <v>0</v>
      </c>
      <c r="CC10" s="80">
        <v>0</v>
      </c>
      <c r="CD10" s="80">
        <v>0</v>
      </c>
      <c r="CE10" s="80">
        <v>0</v>
      </c>
      <c r="CF10" s="80">
        <v>0</v>
      </c>
      <c r="CG10" s="80">
        <v>0</v>
      </c>
      <c r="CH10" s="80">
        <v>0</v>
      </c>
      <c r="CI10" s="80">
        <v>0</v>
      </c>
      <c r="CJ10" s="80">
        <v>0</v>
      </c>
      <c r="CK10" s="80">
        <v>0</v>
      </c>
      <c r="CL10" s="80">
        <v>0</v>
      </c>
      <c r="CM10" s="80">
        <v>0</v>
      </c>
      <c r="CN10" s="80">
        <v>0</v>
      </c>
      <c r="CO10" s="80">
        <v>0</v>
      </c>
      <c r="CP10" s="80">
        <v>0</v>
      </c>
      <c r="CQ10" s="80">
        <v>0</v>
      </c>
      <c r="CR10" s="80">
        <v>0</v>
      </c>
      <c r="CS10" s="80">
        <f>SUM(CT10:CU10)</f>
        <v>0</v>
      </c>
      <c r="CT10" s="80">
        <v>0</v>
      </c>
      <c r="CU10" s="80">
        <v>0</v>
      </c>
      <c r="CV10" s="80">
        <f>SUM(CW10:DA10)</f>
        <v>0</v>
      </c>
      <c r="CW10" s="80">
        <v>0</v>
      </c>
      <c r="CX10" s="80">
        <v>0</v>
      </c>
      <c r="CY10" s="80">
        <v>0</v>
      </c>
      <c r="CZ10" s="80">
        <v>0</v>
      </c>
      <c r="DA10" s="80">
        <v>0</v>
      </c>
      <c r="DB10" s="80">
        <f>SUM(DC10:DD10)</f>
        <v>0</v>
      </c>
      <c r="DC10" s="80">
        <v>0</v>
      </c>
      <c r="DD10" s="80">
        <v>0</v>
      </c>
      <c r="DE10" s="80">
        <f>SUM(DF10:DI10)</f>
        <v>0</v>
      </c>
      <c r="DF10" s="80">
        <v>0</v>
      </c>
      <c r="DG10" s="80">
        <v>0</v>
      </c>
      <c r="DH10" s="80">
        <v>0</v>
      </c>
      <c r="DI10" s="80">
        <v>0</v>
      </c>
    </row>
    <row r="11" spans="1:114" ht="19.5" customHeight="1">
      <c r="A11" s="140" t="s">
        <v>91</v>
      </c>
      <c r="B11" s="140" t="s">
        <v>92</v>
      </c>
      <c r="C11" s="140" t="s">
        <v>87</v>
      </c>
      <c r="D11" s="140" t="s">
        <v>88</v>
      </c>
      <c r="E11" s="140" t="s">
        <v>93</v>
      </c>
      <c r="F11" s="80">
        <f>SUM(G11,U11,AW11,BJ11,BO11,CB11,CS11,CV11,DB11,DE11)</f>
        <v>2965496</v>
      </c>
      <c r="G11" s="80">
        <f>SUM(H11:T11)</f>
        <v>2324539</v>
      </c>
      <c r="H11" s="80">
        <v>1257924</v>
      </c>
      <c r="I11" s="80">
        <v>961788</v>
      </c>
      <c r="J11" s="80">
        <v>104827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f>SUM(V11:AV11)</f>
        <v>640777</v>
      </c>
      <c r="V11" s="80">
        <v>51137</v>
      </c>
      <c r="W11" s="80">
        <v>0</v>
      </c>
      <c r="X11" s="80">
        <v>0</v>
      </c>
      <c r="Y11" s="80">
        <v>0</v>
      </c>
      <c r="Z11" s="80">
        <v>3560</v>
      </c>
      <c r="AA11" s="80">
        <v>16599.9</v>
      </c>
      <c r="AB11" s="80">
        <v>79200</v>
      </c>
      <c r="AC11" s="80">
        <v>0</v>
      </c>
      <c r="AD11" s="80">
        <v>0</v>
      </c>
      <c r="AE11" s="80">
        <v>0</v>
      </c>
      <c r="AF11" s="80">
        <v>0</v>
      </c>
      <c r="AG11" s="80">
        <v>22600</v>
      </c>
      <c r="AH11" s="80">
        <v>0</v>
      </c>
      <c r="AI11" s="80">
        <v>0</v>
      </c>
      <c r="AJ11" s="80">
        <v>0</v>
      </c>
      <c r="AK11" s="80">
        <v>10000</v>
      </c>
      <c r="AL11" s="80">
        <v>0</v>
      </c>
      <c r="AM11" s="80">
        <v>0</v>
      </c>
      <c r="AN11" s="80">
        <v>0</v>
      </c>
      <c r="AO11" s="80">
        <v>41340</v>
      </c>
      <c r="AP11" s="80">
        <v>0</v>
      </c>
      <c r="AQ11" s="80">
        <v>81877</v>
      </c>
      <c r="AR11" s="80">
        <v>0</v>
      </c>
      <c r="AS11" s="80">
        <v>0</v>
      </c>
      <c r="AT11" s="80">
        <v>232200</v>
      </c>
      <c r="AU11" s="80">
        <v>0</v>
      </c>
      <c r="AV11" s="80">
        <v>102263.1</v>
      </c>
      <c r="AW11" s="80">
        <f>SUM(AX11:BI11)</f>
        <v>180</v>
      </c>
      <c r="AX11" s="80">
        <v>0</v>
      </c>
      <c r="AY11" s="80">
        <v>0</v>
      </c>
      <c r="AZ11" s="80">
        <v>0</v>
      </c>
      <c r="BA11" s="80">
        <v>0</v>
      </c>
      <c r="BB11" s="80">
        <v>0</v>
      </c>
      <c r="BC11" s="80">
        <v>0</v>
      </c>
      <c r="BD11" s="80">
        <v>0</v>
      </c>
      <c r="BE11" s="80">
        <v>0</v>
      </c>
      <c r="BF11" s="80">
        <v>180</v>
      </c>
      <c r="BG11" s="80">
        <v>0</v>
      </c>
      <c r="BH11" s="80">
        <v>0</v>
      </c>
      <c r="BI11" s="80">
        <v>0</v>
      </c>
      <c r="BJ11" s="80">
        <f>SUM(BK11:BN11)</f>
        <v>0</v>
      </c>
      <c r="BK11" s="80">
        <v>0</v>
      </c>
      <c r="BL11" s="80">
        <v>0</v>
      </c>
      <c r="BM11" s="80">
        <v>0</v>
      </c>
      <c r="BN11" s="80">
        <v>0</v>
      </c>
      <c r="BO11" s="80">
        <f>SUM(BP11:CA11)</f>
        <v>0</v>
      </c>
      <c r="BP11" s="80">
        <v>0</v>
      </c>
      <c r="BQ11" s="80">
        <v>0</v>
      </c>
      <c r="BR11" s="80">
        <v>0</v>
      </c>
      <c r="BS11" s="80">
        <v>0</v>
      </c>
      <c r="BT11" s="80">
        <v>0</v>
      </c>
      <c r="BU11" s="80">
        <v>0</v>
      </c>
      <c r="BV11" s="80">
        <v>0</v>
      </c>
      <c r="BW11" s="80">
        <v>0</v>
      </c>
      <c r="BX11" s="80">
        <v>0</v>
      </c>
      <c r="BY11" s="80">
        <v>0</v>
      </c>
      <c r="BZ11" s="80">
        <v>0</v>
      </c>
      <c r="CA11" s="80">
        <v>0</v>
      </c>
      <c r="CB11" s="80">
        <f>SUM(CC11:CR11)</f>
        <v>0</v>
      </c>
      <c r="CC11" s="80">
        <v>0</v>
      </c>
      <c r="CD11" s="80">
        <v>0</v>
      </c>
      <c r="CE11" s="80">
        <v>0</v>
      </c>
      <c r="CF11" s="80">
        <v>0</v>
      </c>
      <c r="CG11" s="80">
        <v>0</v>
      </c>
      <c r="CH11" s="80">
        <v>0</v>
      </c>
      <c r="CI11" s="80">
        <v>0</v>
      </c>
      <c r="CJ11" s="80">
        <v>0</v>
      </c>
      <c r="CK11" s="80">
        <v>0</v>
      </c>
      <c r="CL11" s="80">
        <v>0</v>
      </c>
      <c r="CM11" s="80">
        <v>0</v>
      </c>
      <c r="CN11" s="80">
        <v>0</v>
      </c>
      <c r="CO11" s="80">
        <v>0</v>
      </c>
      <c r="CP11" s="80">
        <v>0</v>
      </c>
      <c r="CQ11" s="80">
        <v>0</v>
      </c>
      <c r="CR11" s="80">
        <v>0</v>
      </c>
      <c r="CS11" s="80">
        <f>SUM(CT11:CU11)</f>
        <v>0</v>
      </c>
      <c r="CT11" s="80">
        <v>0</v>
      </c>
      <c r="CU11" s="80">
        <v>0</v>
      </c>
      <c r="CV11" s="80">
        <f>SUM(CW11:DA11)</f>
        <v>0</v>
      </c>
      <c r="CW11" s="80">
        <v>0</v>
      </c>
      <c r="CX11" s="80">
        <v>0</v>
      </c>
      <c r="CY11" s="80">
        <v>0</v>
      </c>
      <c r="CZ11" s="80">
        <v>0</v>
      </c>
      <c r="DA11" s="80">
        <v>0</v>
      </c>
      <c r="DB11" s="80">
        <f>SUM(DC11:DD11)</f>
        <v>0</v>
      </c>
      <c r="DC11" s="80">
        <v>0</v>
      </c>
      <c r="DD11" s="80">
        <v>0</v>
      </c>
      <c r="DE11" s="80">
        <f>SUM(DF11:DI11)</f>
        <v>0</v>
      </c>
      <c r="DF11" s="80">
        <v>0</v>
      </c>
      <c r="DG11" s="80">
        <v>0</v>
      </c>
      <c r="DH11" s="80">
        <v>0</v>
      </c>
      <c r="DI11" s="80">
        <v>0</v>
      </c>
    </row>
    <row r="12" spans="1:114" ht="19.5" customHeight="1">
      <c r="A12" s="140" t="s">
        <v>91</v>
      </c>
      <c r="B12" s="140" t="s">
        <v>92</v>
      </c>
      <c r="C12" s="140" t="s">
        <v>94</v>
      </c>
      <c r="D12" s="140" t="s">
        <v>88</v>
      </c>
      <c r="E12" s="140" t="s">
        <v>95</v>
      </c>
      <c r="F12" s="80">
        <f>SUM(G12,U12,AW12,BJ12,BO12,CB12,CS12,CV12,DB12,DE12)</f>
        <v>555000</v>
      </c>
      <c r="G12" s="80">
        <f>SUM(H12:T12)</f>
        <v>0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80">
        <v>0</v>
      </c>
      <c r="Q12" s="80">
        <v>0</v>
      </c>
      <c r="R12" s="80">
        <v>0</v>
      </c>
      <c r="S12" s="80">
        <v>0</v>
      </c>
      <c r="T12" s="80">
        <v>0</v>
      </c>
      <c r="U12" s="80">
        <f>SUM(V12:AV12)</f>
        <v>555000</v>
      </c>
      <c r="V12" s="80">
        <v>30000</v>
      </c>
      <c r="W12" s="80">
        <v>107280</v>
      </c>
      <c r="X12" s="80">
        <v>0</v>
      </c>
      <c r="Y12" s="80">
        <v>0</v>
      </c>
      <c r="Z12" s="80">
        <v>0</v>
      </c>
      <c r="AA12" s="80">
        <v>0</v>
      </c>
      <c r="AB12" s="80">
        <v>0</v>
      </c>
      <c r="AC12" s="80">
        <v>0</v>
      </c>
      <c r="AD12" s="80">
        <v>0</v>
      </c>
      <c r="AE12" s="80">
        <v>417720</v>
      </c>
      <c r="AF12" s="80">
        <v>0</v>
      </c>
      <c r="AG12" s="80">
        <v>0</v>
      </c>
      <c r="AH12" s="80">
        <v>0</v>
      </c>
      <c r="AI12" s="80">
        <v>0</v>
      </c>
      <c r="AJ12" s="80">
        <v>0</v>
      </c>
      <c r="AK12" s="80">
        <v>0</v>
      </c>
      <c r="AL12" s="80">
        <v>0</v>
      </c>
      <c r="AM12" s="80">
        <v>0</v>
      </c>
      <c r="AN12" s="80">
        <v>0</v>
      </c>
      <c r="AO12" s="80">
        <v>0</v>
      </c>
      <c r="AP12" s="80">
        <v>0</v>
      </c>
      <c r="AQ12" s="80">
        <v>0</v>
      </c>
      <c r="AR12" s="80">
        <v>0</v>
      </c>
      <c r="AS12" s="80">
        <v>0</v>
      </c>
      <c r="AT12" s="80">
        <v>0</v>
      </c>
      <c r="AU12" s="80">
        <v>0</v>
      </c>
      <c r="AV12" s="80">
        <v>0</v>
      </c>
      <c r="AW12" s="80">
        <f>SUM(AX12:BI12)</f>
        <v>0</v>
      </c>
      <c r="AX12" s="80">
        <v>0</v>
      </c>
      <c r="AY12" s="80">
        <v>0</v>
      </c>
      <c r="AZ12" s="80">
        <v>0</v>
      </c>
      <c r="BA12" s="80">
        <v>0</v>
      </c>
      <c r="BB12" s="80">
        <v>0</v>
      </c>
      <c r="BC12" s="80">
        <v>0</v>
      </c>
      <c r="BD12" s="80">
        <v>0</v>
      </c>
      <c r="BE12" s="80">
        <v>0</v>
      </c>
      <c r="BF12" s="80">
        <v>0</v>
      </c>
      <c r="BG12" s="80">
        <v>0</v>
      </c>
      <c r="BH12" s="80">
        <v>0</v>
      </c>
      <c r="BI12" s="80">
        <v>0</v>
      </c>
      <c r="BJ12" s="80">
        <f>SUM(BK12:BN12)</f>
        <v>0</v>
      </c>
      <c r="BK12" s="80">
        <v>0</v>
      </c>
      <c r="BL12" s="80">
        <v>0</v>
      </c>
      <c r="BM12" s="80">
        <v>0</v>
      </c>
      <c r="BN12" s="80">
        <v>0</v>
      </c>
      <c r="BO12" s="80">
        <f>SUM(BP12:CA12)</f>
        <v>0</v>
      </c>
      <c r="BP12" s="80">
        <v>0</v>
      </c>
      <c r="BQ12" s="80">
        <v>0</v>
      </c>
      <c r="BR12" s="80">
        <v>0</v>
      </c>
      <c r="BS12" s="80">
        <v>0</v>
      </c>
      <c r="BT12" s="80">
        <v>0</v>
      </c>
      <c r="BU12" s="80">
        <v>0</v>
      </c>
      <c r="BV12" s="80">
        <v>0</v>
      </c>
      <c r="BW12" s="80">
        <v>0</v>
      </c>
      <c r="BX12" s="80">
        <v>0</v>
      </c>
      <c r="BY12" s="80">
        <v>0</v>
      </c>
      <c r="BZ12" s="80">
        <v>0</v>
      </c>
      <c r="CA12" s="80">
        <v>0</v>
      </c>
      <c r="CB12" s="80">
        <f>SUM(CC12:CR12)</f>
        <v>0</v>
      </c>
      <c r="CC12" s="80">
        <v>0</v>
      </c>
      <c r="CD12" s="80">
        <v>0</v>
      </c>
      <c r="CE12" s="80">
        <v>0</v>
      </c>
      <c r="CF12" s="80">
        <v>0</v>
      </c>
      <c r="CG12" s="80">
        <v>0</v>
      </c>
      <c r="CH12" s="80">
        <v>0</v>
      </c>
      <c r="CI12" s="80">
        <v>0</v>
      </c>
      <c r="CJ12" s="80">
        <v>0</v>
      </c>
      <c r="CK12" s="80">
        <v>0</v>
      </c>
      <c r="CL12" s="80">
        <v>0</v>
      </c>
      <c r="CM12" s="80">
        <v>0</v>
      </c>
      <c r="CN12" s="80">
        <v>0</v>
      </c>
      <c r="CO12" s="80">
        <v>0</v>
      </c>
      <c r="CP12" s="80">
        <v>0</v>
      </c>
      <c r="CQ12" s="80">
        <v>0</v>
      </c>
      <c r="CR12" s="80">
        <v>0</v>
      </c>
      <c r="CS12" s="80">
        <f>SUM(CT12:CU12)</f>
        <v>0</v>
      </c>
      <c r="CT12" s="80">
        <v>0</v>
      </c>
      <c r="CU12" s="80">
        <v>0</v>
      </c>
      <c r="CV12" s="80">
        <f>SUM(CW12:DA12)</f>
        <v>0</v>
      </c>
      <c r="CW12" s="80">
        <v>0</v>
      </c>
      <c r="CX12" s="80">
        <v>0</v>
      </c>
      <c r="CY12" s="80">
        <v>0</v>
      </c>
      <c r="CZ12" s="80">
        <v>0</v>
      </c>
      <c r="DA12" s="80">
        <v>0</v>
      </c>
      <c r="DB12" s="80">
        <f>SUM(DC12:DD12)</f>
        <v>0</v>
      </c>
      <c r="DC12" s="80">
        <v>0</v>
      </c>
      <c r="DD12" s="80">
        <v>0</v>
      </c>
      <c r="DE12" s="80">
        <f>SUM(DF12:DI12)</f>
        <v>0</v>
      </c>
      <c r="DF12" s="80">
        <v>0</v>
      </c>
      <c r="DG12" s="80">
        <v>0</v>
      </c>
      <c r="DH12" s="80">
        <v>0</v>
      </c>
      <c r="DI12" s="80">
        <v>0</v>
      </c>
    </row>
    <row r="13" spans="1:114" ht="19.5" customHeight="1">
      <c r="A13" s="140" t="s">
        <v>91</v>
      </c>
      <c r="B13" s="140" t="s">
        <v>96</v>
      </c>
      <c r="C13" s="140" t="s">
        <v>97</v>
      </c>
      <c r="D13" s="140" t="s">
        <v>88</v>
      </c>
      <c r="E13" s="140" t="s">
        <v>98</v>
      </c>
      <c r="F13" s="80">
        <f>SUM(G13,U13,AW13,BJ13,BO13,CB13,CS13,CV13,DB13,DE13)</f>
        <v>156108</v>
      </c>
      <c r="G13" s="80">
        <f>SUM(H13:T13)</f>
        <v>156108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80">
        <v>156108</v>
      </c>
      <c r="P13" s="80">
        <v>0</v>
      </c>
      <c r="Q13" s="80">
        <v>0</v>
      </c>
      <c r="R13" s="80">
        <v>0</v>
      </c>
      <c r="S13" s="80">
        <v>0</v>
      </c>
      <c r="T13" s="80">
        <v>0</v>
      </c>
      <c r="U13" s="80">
        <f>SUM(V13:AV13)</f>
        <v>0</v>
      </c>
      <c r="V13" s="80">
        <v>0</v>
      </c>
      <c r="W13" s="80">
        <v>0</v>
      </c>
      <c r="X13" s="80">
        <v>0</v>
      </c>
      <c r="Y13" s="80">
        <v>0</v>
      </c>
      <c r="Z13" s="80">
        <v>0</v>
      </c>
      <c r="AA13" s="80">
        <v>0</v>
      </c>
      <c r="AB13" s="80">
        <v>0</v>
      </c>
      <c r="AC13" s="80">
        <v>0</v>
      </c>
      <c r="AD13" s="80">
        <v>0</v>
      </c>
      <c r="AE13" s="80">
        <v>0</v>
      </c>
      <c r="AF13" s="80">
        <v>0</v>
      </c>
      <c r="AG13" s="80">
        <v>0</v>
      </c>
      <c r="AH13" s="80">
        <v>0</v>
      </c>
      <c r="AI13" s="80">
        <v>0</v>
      </c>
      <c r="AJ13" s="80">
        <v>0</v>
      </c>
      <c r="AK13" s="80">
        <v>0</v>
      </c>
      <c r="AL13" s="80">
        <v>0</v>
      </c>
      <c r="AM13" s="80">
        <v>0</v>
      </c>
      <c r="AN13" s="80">
        <v>0</v>
      </c>
      <c r="AO13" s="80">
        <v>0</v>
      </c>
      <c r="AP13" s="80">
        <v>0</v>
      </c>
      <c r="AQ13" s="80">
        <v>0</v>
      </c>
      <c r="AR13" s="80">
        <v>0</v>
      </c>
      <c r="AS13" s="80">
        <v>0</v>
      </c>
      <c r="AT13" s="80">
        <v>0</v>
      </c>
      <c r="AU13" s="80">
        <v>0</v>
      </c>
      <c r="AV13" s="80">
        <v>0</v>
      </c>
      <c r="AW13" s="80">
        <f>SUM(AX13:BI13)</f>
        <v>0</v>
      </c>
      <c r="AX13" s="80">
        <v>0</v>
      </c>
      <c r="AY13" s="80">
        <v>0</v>
      </c>
      <c r="AZ13" s="80">
        <v>0</v>
      </c>
      <c r="BA13" s="80">
        <v>0</v>
      </c>
      <c r="BB13" s="80">
        <v>0</v>
      </c>
      <c r="BC13" s="80">
        <v>0</v>
      </c>
      <c r="BD13" s="80">
        <v>0</v>
      </c>
      <c r="BE13" s="80">
        <v>0</v>
      </c>
      <c r="BF13" s="80">
        <v>0</v>
      </c>
      <c r="BG13" s="80">
        <v>0</v>
      </c>
      <c r="BH13" s="80">
        <v>0</v>
      </c>
      <c r="BI13" s="80">
        <v>0</v>
      </c>
      <c r="BJ13" s="80">
        <f>SUM(BK13:BN13)</f>
        <v>0</v>
      </c>
      <c r="BK13" s="80">
        <v>0</v>
      </c>
      <c r="BL13" s="80">
        <v>0</v>
      </c>
      <c r="BM13" s="80">
        <v>0</v>
      </c>
      <c r="BN13" s="80">
        <v>0</v>
      </c>
      <c r="BO13" s="80">
        <f>SUM(BP13:CA13)</f>
        <v>0</v>
      </c>
      <c r="BP13" s="80">
        <v>0</v>
      </c>
      <c r="BQ13" s="80">
        <v>0</v>
      </c>
      <c r="BR13" s="80">
        <v>0</v>
      </c>
      <c r="BS13" s="80">
        <v>0</v>
      </c>
      <c r="BT13" s="80">
        <v>0</v>
      </c>
      <c r="BU13" s="80">
        <v>0</v>
      </c>
      <c r="BV13" s="80">
        <v>0</v>
      </c>
      <c r="BW13" s="80">
        <v>0</v>
      </c>
      <c r="BX13" s="80">
        <v>0</v>
      </c>
      <c r="BY13" s="80">
        <v>0</v>
      </c>
      <c r="BZ13" s="80">
        <v>0</v>
      </c>
      <c r="CA13" s="80">
        <v>0</v>
      </c>
      <c r="CB13" s="80">
        <f>SUM(CC13:CR13)</f>
        <v>0</v>
      </c>
      <c r="CC13" s="80">
        <v>0</v>
      </c>
      <c r="CD13" s="80">
        <v>0</v>
      </c>
      <c r="CE13" s="80">
        <v>0</v>
      </c>
      <c r="CF13" s="80">
        <v>0</v>
      </c>
      <c r="CG13" s="80">
        <v>0</v>
      </c>
      <c r="CH13" s="80">
        <v>0</v>
      </c>
      <c r="CI13" s="80">
        <v>0</v>
      </c>
      <c r="CJ13" s="80">
        <v>0</v>
      </c>
      <c r="CK13" s="80">
        <v>0</v>
      </c>
      <c r="CL13" s="80">
        <v>0</v>
      </c>
      <c r="CM13" s="80">
        <v>0</v>
      </c>
      <c r="CN13" s="80">
        <v>0</v>
      </c>
      <c r="CO13" s="80">
        <v>0</v>
      </c>
      <c r="CP13" s="80">
        <v>0</v>
      </c>
      <c r="CQ13" s="80">
        <v>0</v>
      </c>
      <c r="CR13" s="80">
        <v>0</v>
      </c>
      <c r="CS13" s="80">
        <f>SUM(CT13:CU13)</f>
        <v>0</v>
      </c>
      <c r="CT13" s="80">
        <v>0</v>
      </c>
      <c r="CU13" s="80">
        <v>0</v>
      </c>
      <c r="CV13" s="80">
        <f>SUM(CW13:DA13)</f>
        <v>0</v>
      </c>
      <c r="CW13" s="80">
        <v>0</v>
      </c>
      <c r="CX13" s="80">
        <v>0</v>
      </c>
      <c r="CY13" s="80">
        <v>0</v>
      </c>
      <c r="CZ13" s="80">
        <v>0</v>
      </c>
      <c r="DA13" s="80">
        <v>0</v>
      </c>
      <c r="DB13" s="80">
        <f>SUM(DC13:DD13)</f>
        <v>0</v>
      </c>
      <c r="DC13" s="80">
        <v>0</v>
      </c>
      <c r="DD13" s="80">
        <v>0</v>
      </c>
      <c r="DE13" s="80">
        <f>SUM(DF13:DI13)</f>
        <v>0</v>
      </c>
      <c r="DF13" s="80">
        <v>0</v>
      </c>
      <c r="DG13" s="80">
        <v>0</v>
      </c>
      <c r="DH13" s="80">
        <v>0</v>
      </c>
      <c r="DI13" s="80">
        <v>0</v>
      </c>
    </row>
    <row r="14" spans="1:114" ht="19.5" customHeight="1">
      <c r="A14" s="140" t="s">
        <v>91</v>
      </c>
      <c r="B14" s="140" t="s">
        <v>96</v>
      </c>
      <c r="C14" s="140" t="s">
        <v>99</v>
      </c>
      <c r="D14" s="140" t="s">
        <v>88</v>
      </c>
      <c r="E14" s="140" t="s">
        <v>100</v>
      </c>
      <c r="F14" s="80">
        <f>SUM(G14,U14,AW14,BJ14,BO14,CB14,CS14,CV14,DB14,DE14)</f>
        <v>46388</v>
      </c>
      <c r="G14" s="80">
        <f>SUM(H14:T14)</f>
        <v>46388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0">
        <v>0</v>
      </c>
      <c r="N14" s="80">
        <v>0</v>
      </c>
      <c r="O14" s="80">
        <v>0</v>
      </c>
      <c r="P14" s="80">
        <v>46388</v>
      </c>
      <c r="Q14" s="80">
        <v>0</v>
      </c>
      <c r="R14" s="80">
        <v>0</v>
      </c>
      <c r="S14" s="80">
        <v>0</v>
      </c>
      <c r="T14" s="80">
        <v>0</v>
      </c>
      <c r="U14" s="80">
        <f>SUM(V14:AV14)</f>
        <v>0</v>
      </c>
      <c r="V14" s="80">
        <v>0</v>
      </c>
      <c r="W14" s="80">
        <v>0</v>
      </c>
      <c r="X14" s="80">
        <v>0</v>
      </c>
      <c r="Y14" s="80">
        <v>0</v>
      </c>
      <c r="Z14" s="80">
        <v>0</v>
      </c>
      <c r="AA14" s="80">
        <v>0</v>
      </c>
      <c r="AB14" s="80">
        <v>0</v>
      </c>
      <c r="AC14" s="80">
        <v>0</v>
      </c>
      <c r="AD14" s="80">
        <v>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80">
        <v>0</v>
      </c>
      <c r="AN14" s="80">
        <v>0</v>
      </c>
      <c r="AO14" s="80">
        <v>0</v>
      </c>
      <c r="AP14" s="80">
        <v>0</v>
      </c>
      <c r="AQ14" s="80">
        <v>0</v>
      </c>
      <c r="AR14" s="80">
        <v>0</v>
      </c>
      <c r="AS14" s="80">
        <v>0</v>
      </c>
      <c r="AT14" s="80">
        <v>0</v>
      </c>
      <c r="AU14" s="80">
        <v>0</v>
      </c>
      <c r="AV14" s="80">
        <v>0</v>
      </c>
      <c r="AW14" s="80">
        <f>SUM(AX14:BI14)</f>
        <v>0</v>
      </c>
      <c r="AX14" s="80">
        <v>0</v>
      </c>
      <c r="AY14" s="80">
        <v>0</v>
      </c>
      <c r="AZ14" s="80">
        <v>0</v>
      </c>
      <c r="BA14" s="80">
        <v>0</v>
      </c>
      <c r="BB14" s="80">
        <v>0</v>
      </c>
      <c r="BC14" s="80">
        <v>0</v>
      </c>
      <c r="BD14" s="80">
        <v>0</v>
      </c>
      <c r="BE14" s="80">
        <v>0</v>
      </c>
      <c r="BF14" s="80">
        <v>0</v>
      </c>
      <c r="BG14" s="80">
        <v>0</v>
      </c>
      <c r="BH14" s="80">
        <v>0</v>
      </c>
      <c r="BI14" s="80">
        <v>0</v>
      </c>
      <c r="BJ14" s="80">
        <f>SUM(BK14:BN14)</f>
        <v>0</v>
      </c>
      <c r="BK14" s="80">
        <v>0</v>
      </c>
      <c r="BL14" s="80">
        <v>0</v>
      </c>
      <c r="BM14" s="80">
        <v>0</v>
      </c>
      <c r="BN14" s="80">
        <v>0</v>
      </c>
      <c r="BO14" s="80">
        <f>SUM(BP14:CA14)</f>
        <v>0</v>
      </c>
      <c r="BP14" s="80">
        <v>0</v>
      </c>
      <c r="BQ14" s="80">
        <v>0</v>
      </c>
      <c r="BR14" s="80">
        <v>0</v>
      </c>
      <c r="BS14" s="80">
        <v>0</v>
      </c>
      <c r="BT14" s="80">
        <v>0</v>
      </c>
      <c r="BU14" s="80">
        <v>0</v>
      </c>
      <c r="BV14" s="80">
        <v>0</v>
      </c>
      <c r="BW14" s="80">
        <v>0</v>
      </c>
      <c r="BX14" s="80">
        <v>0</v>
      </c>
      <c r="BY14" s="80">
        <v>0</v>
      </c>
      <c r="BZ14" s="80">
        <v>0</v>
      </c>
      <c r="CA14" s="80">
        <v>0</v>
      </c>
      <c r="CB14" s="80">
        <f>SUM(CC14:CR14)</f>
        <v>0</v>
      </c>
      <c r="CC14" s="80">
        <v>0</v>
      </c>
      <c r="CD14" s="80">
        <v>0</v>
      </c>
      <c r="CE14" s="80">
        <v>0</v>
      </c>
      <c r="CF14" s="80">
        <v>0</v>
      </c>
      <c r="CG14" s="80">
        <v>0</v>
      </c>
      <c r="CH14" s="80">
        <v>0</v>
      </c>
      <c r="CI14" s="80">
        <v>0</v>
      </c>
      <c r="CJ14" s="80">
        <v>0</v>
      </c>
      <c r="CK14" s="80">
        <v>0</v>
      </c>
      <c r="CL14" s="80">
        <v>0</v>
      </c>
      <c r="CM14" s="80">
        <v>0</v>
      </c>
      <c r="CN14" s="80">
        <v>0</v>
      </c>
      <c r="CO14" s="80">
        <v>0</v>
      </c>
      <c r="CP14" s="80">
        <v>0</v>
      </c>
      <c r="CQ14" s="80">
        <v>0</v>
      </c>
      <c r="CR14" s="80">
        <v>0</v>
      </c>
      <c r="CS14" s="80">
        <f>SUM(CT14:CU14)</f>
        <v>0</v>
      </c>
      <c r="CT14" s="80">
        <v>0</v>
      </c>
      <c r="CU14" s="80">
        <v>0</v>
      </c>
      <c r="CV14" s="80">
        <f>SUM(CW14:DA14)</f>
        <v>0</v>
      </c>
      <c r="CW14" s="80">
        <v>0</v>
      </c>
      <c r="CX14" s="80">
        <v>0</v>
      </c>
      <c r="CY14" s="80">
        <v>0</v>
      </c>
      <c r="CZ14" s="80">
        <v>0</v>
      </c>
      <c r="DA14" s="80">
        <v>0</v>
      </c>
      <c r="DB14" s="80">
        <f>SUM(DC14:DD14)</f>
        <v>0</v>
      </c>
      <c r="DC14" s="80">
        <v>0</v>
      </c>
      <c r="DD14" s="80">
        <v>0</v>
      </c>
      <c r="DE14" s="80">
        <f>SUM(DF14:DI14)</f>
        <v>0</v>
      </c>
      <c r="DF14" s="80">
        <v>0</v>
      </c>
      <c r="DG14" s="80">
        <v>0</v>
      </c>
      <c r="DH14" s="80">
        <v>0</v>
      </c>
      <c r="DI14" s="80">
        <v>0</v>
      </c>
    </row>
    <row r="15" spans="1:114" ht="19.5" customHeight="1">
      <c r="A15" s="140" t="s">
        <v>101</v>
      </c>
      <c r="B15" s="140" t="s">
        <v>87</v>
      </c>
      <c r="C15" s="140" t="s">
        <v>97</v>
      </c>
      <c r="D15" s="140" t="s">
        <v>88</v>
      </c>
      <c r="E15" s="140" t="s">
        <v>102</v>
      </c>
      <c r="F15" s="80">
        <f>SUM(G15,U15,AW15,BJ15,BO15,CB15,CS15,CV15,DB15,DE15)</f>
        <v>278965</v>
      </c>
      <c r="G15" s="80">
        <f>SUM(H15:T15)</f>
        <v>278965</v>
      </c>
      <c r="H15" s="80">
        <v>0</v>
      </c>
      <c r="I15" s="80">
        <v>0</v>
      </c>
      <c r="J15" s="80">
        <v>0</v>
      </c>
      <c r="K15" s="80">
        <v>0</v>
      </c>
      <c r="L15" s="80">
        <v>0</v>
      </c>
      <c r="M15" s="80">
        <v>0</v>
      </c>
      <c r="N15" s="80">
        <v>0</v>
      </c>
      <c r="O15" s="80">
        <v>0</v>
      </c>
      <c r="P15" s="80">
        <v>0</v>
      </c>
      <c r="Q15" s="80">
        <v>0</v>
      </c>
      <c r="R15" s="80">
        <v>278965</v>
      </c>
      <c r="S15" s="80">
        <v>0</v>
      </c>
      <c r="T15" s="80">
        <v>0</v>
      </c>
      <c r="U15" s="80">
        <f>SUM(V15:AV15)</f>
        <v>0</v>
      </c>
      <c r="V15" s="80">
        <v>0</v>
      </c>
      <c r="W15" s="80">
        <v>0</v>
      </c>
      <c r="X15" s="80">
        <v>0</v>
      </c>
      <c r="Y15" s="80">
        <v>0</v>
      </c>
      <c r="Z15" s="80">
        <v>0</v>
      </c>
      <c r="AA15" s="80">
        <v>0</v>
      </c>
      <c r="AB15" s="80">
        <v>0</v>
      </c>
      <c r="AC15" s="80">
        <v>0</v>
      </c>
      <c r="AD15" s="80">
        <v>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80">
        <v>0</v>
      </c>
      <c r="AN15" s="80">
        <v>0</v>
      </c>
      <c r="AO15" s="80">
        <v>0</v>
      </c>
      <c r="AP15" s="80">
        <v>0</v>
      </c>
      <c r="AQ15" s="80">
        <v>0</v>
      </c>
      <c r="AR15" s="80">
        <v>0</v>
      </c>
      <c r="AS15" s="80">
        <v>0</v>
      </c>
      <c r="AT15" s="80">
        <v>0</v>
      </c>
      <c r="AU15" s="80">
        <v>0</v>
      </c>
      <c r="AV15" s="80">
        <v>0</v>
      </c>
      <c r="AW15" s="80">
        <f>SUM(AX15:BI15)</f>
        <v>0</v>
      </c>
      <c r="AX15" s="80">
        <v>0</v>
      </c>
      <c r="AY15" s="80">
        <v>0</v>
      </c>
      <c r="AZ15" s="80">
        <v>0</v>
      </c>
      <c r="BA15" s="80">
        <v>0</v>
      </c>
      <c r="BB15" s="80">
        <v>0</v>
      </c>
      <c r="BC15" s="80">
        <v>0</v>
      </c>
      <c r="BD15" s="80">
        <v>0</v>
      </c>
      <c r="BE15" s="80">
        <v>0</v>
      </c>
      <c r="BF15" s="80">
        <v>0</v>
      </c>
      <c r="BG15" s="80">
        <v>0</v>
      </c>
      <c r="BH15" s="80">
        <v>0</v>
      </c>
      <c r="BI15" s="80">
        <v>0</v>
      </c>
      <c r="BJ15" s="80">
        <f>SUM(BK15:BN15)</f>
        <v>0</v>
      </c>
      <c r="BK15" s="80">
        <v>0</v>
      </c>
      <c r="BL15" s="80">
        <v>0</v>
      </c>
      <c r="BM15" s="80">
        <v>0</v>
      </c>
      <c r="BN15" s="80">
        <v>0</v>
      </c>
      <c r="BO15" s="80">
        <f>SUM(BP15:CA15)</f>
        <v>0</v>
      </c>
      <c r="BP15" s="80">
        <v>0</v>
      </c>
      <c r="BQ15" s="80">
        <v>0</v>
      </c>
      <c r="BR15" s="80">
        <v>0</v>
      </c>
      <c r="BS15" s="80">
        <v>0</v>
      </c>
      <c r="BT15" s="80">
        <v>0</v>
      </c>
      <c r="BU15" s="80">
        <v>0</v>
      </c>
      <c r="BV15" s="80">
        <v>0</v>
      </c>
      <c r="BW15" s="80">
        <v>0</v>
      </c>
      <c r="BX15" s="80">
        <v>0</v>
      </c>
      <c r="BY15" s="80">
        <v>0</v>
      </c>
      <c r="BZ15" s="80">
        <v>0</v>
      </c>
      <c r="CA15" s="80">
        <v>0</v>
      </c>
      <c r="CB15" s="80">
        <f>SUM(CC15:CR15)</f>
        <v>0</v>
      </c>
      <c r="CC15" s="80">
        <v>0</v>
      </c>
      <c r="CD15" s="80">
        <v>0</v>
      </c>
      <c r="CE15" s="80">
        <v>0</v>
      </c>
      <c r="CF15" s="80">
        <v>0</v>
      </c>
      <c r="CG15" s="80">
        <v>0</v>
      </c>
      <c r="CH15" s="80">
        <v>0</v>
      </c>
      <c r="CI15" s="80">
        <v>0</v>
      </c>
      <c r="CJ15" s="80">
        <v>0</v>
      </c>
      <c r="CK15" s="80">
        <v>0</v>
      </c>
      <c r="CL15" s="80">
        <v>0</v>
      </c>
      <c r="CM15" s="80">
        <v>0</v>
      </c>
      <c r="CN15" s="80">
        <v>0</v>
      </c>
      <c r="CO15" s="80">
        <v>0</v>
      </c>
      <c r="CP15" s="80">
        <v>0</v>
      </c>
      <c r="CQ15" s="80">
        <v>0</v>
      </c>
      <c r="CR15" s="80">
        <v>0</v>
      </c>
      <c r="CS15" s="80">
        <f>SUM(CT15:CU15)</f>
        <v>0</v>
      </c>
      <c r="CT15" s="80">
        <v>0</v>
      </c>
      <c r="CU15" s="80">
        <v>0</v>
      </c>
      <c r="CV15" s="80">
        <f>SUM(CW15:DA15)</f>
        <v>0</v>
      </c>
      <c r="CW15" s="80">
        <v>0</v>
      </c>
      <c r="CX15" s="80">
        <v>0</v>
      </c>
      <c r="CY15" s="80">
        <v>0</v>
      </c>
      <c r="CZ15" s="80">
        <v>0</v>
      </c>
      <c r="DA15" s="80">
        <v>0</v>
      </c>
      <c r="DB15" s="80">
        <f>SUM(DC15:DD15)</f>
        <v>0</v>
      </c>
      <c r="DC15" s="80">
        <v>0</v>
      </c>
      <c r="DD15" s="80">
        <v>0</v>
      </c>
      <c r="DE15" s="80">
        <f>SUM(DF15:DI15)</f>
        <v>0</v>
      </c>
      <c r="DF15" s="80">
        <v>0</v>
      </c>
      <c r="DG15" s="80">
        <v>0</v>
      </c>
      <c r="DH15" s="80">
        <v>0</v>
      </c>
      <c r="DI15" s="80">
        <v>0</v>
      </c>
    </row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123">
    <mergeCell ref="DI5:DI6"/>
    <mergeCell ref="DE5:DE6"/>
    <mergeCell ref="DG5:DG6"/>
    <mergeCell ref="DE4:DI4"/>
    <mergeCell ref="DH5:DH6"/>
    <mergeCell ref="DF5:DF6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A5:C5"/>
    <mergeCell ref="M5:M6"/>
    <mergeCell ref="N5:N6"/>
    <mergeCell ref="O5:O6"/>
    <mergeCell ref="P5:P6"/>
    <mergeCell ref="Q5:Q6"/>
    <mergeCell ref="R5:R6"/>
    <mergeCell ref="S5:S6"/>
    <mergeCell ref="T5:T6"/>
    <mergeCell ref="AA5:AA6"/>
    <mergeCell ref="Z5:Z6"/>
    <mergeCell ref="V5:V6"/>
    <mergeCell ref="W5:W6"/>
    <mergeCell ref="X5:X6"/>
    <mergeCell ref="Y5:Y6"/>
    <mergeCell ref="AB5:AB6"/>
    <mergeCell ref="AC5:AC6"/>
    <mergeCell ref="AD5:AD6"/>
    <mergeCell ref="AE5:AE6"/>
    <mergeCell ref="U5:U6"/>
    <mergeCell ref="AF5:AF6"/>
    <mergeCell ref="AJ5:AJ6"/>
    <mergeCell ref="AI5:AI6"/>
    <mergeCell ref="AG5:AG6"/>
    <mergeCell ref="AH5:AH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BJ5:BJ6"/>
    <mergeCell ref="BI5:BI6"/>
    <mergeCell ref="CC5:CC6"/>
    <mergeCell ref="CA5:CA6"/>
    <mergeCell ref="CB5:CB6"/>
    <mergeCell ref="BZ5:BZ6"/>
    <mergeCell ref="CS5:CS6"/>
    <mergeCell ref="CQ5:CQ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A2:DI2"/>
    <mergeCell ref="BO4:CA4"/>
    <mergeCell ref="A4:E4"/>
    <mergeCell ref="G4:T4"/>
    <mergeCell ref="U4:AV4"/>
    <mergeCell ref="BJ4:BN4"/>
    <mergeCell ref="CS4:CU4"/>
    <mergeCell ref="CV4:DA4"/>
    <mergeCell ref="DB4:DD4"/>
    <mergeCell ref="BK5:BK6"/>
    <mergeCell ref="BL5:BL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M5:BM6"/>
    <mergeCell ref="BN5:BN6"/>
    <mergeCell ref="BY5:BY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B4:CR4"/>
    <mergeCell ref="CR5:CR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AW4:BI4"/>
    <mergeCell ref="BH5:B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6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8.16015625" style="0" customWidth="1"/>
    <col min="2" max="2" width="9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14"/>
      <c r="B1" s="14"/>
      <c r="C1" s="14"/>
      <c r="D1" s="148"/>
      <c r="E1" s="14"/>
      <c r="F1" s="14"/>
      <c r="G1" s="10" t="s">
        <v>278</v>
      </c>
    </row>
    <row r="2" spans="1:7" ht="25.5" customHeight="1">
      <c r="A2" s="11" t="s">
        <v>279</v>
      </c>
      <c r="B2" s="11"/>
      <c r="C2" s="11"/>
      <c r="D2" s="11"/>
      <c r="E2" s="11"/>
      <c r="F2" s="11"/>
      <c r="G2" s="11"/>
    </row>
    <row r="3" spans="1:7" ht="19.5" customHeight="1">
      <c r="A3" s="134" t="s">
        <v>5</v>
      </c>
      <c r="B3" s="41"/>
      <c r="C3" s="41"/>
      <c r="D3" s="41"/>
      <c r="E3" s="42"/>
      <c r="F3" s="42"/>
      <c r="G3" s="10" t="s">
        <v>6</v>
      </c>
    </row>
    <row r="4" spans="1:7" ht="19.5" customHeight="1">
      <c r="A4" s="149" t="s">
        <v>280</v>
      </c>
      <c r="B4" s="150"/>
      <c r="C4" s="150"/>
      <c r="D4" s="151"/>
      <c r="E4" s="48" t="s">
        <v>105</v>
      </c>
      <c r="F4" s="53"/>
      <c r="G4" s="53"/>
    </row>
    <row r="5" spans="1:7" ht="19.5" customHeight="1">
      <c r="A5" s="45" t="s">
        <v>67</v>
      </c>
      <c r="B5" s="47"/>
      <c r="C5" s="152" t="s">
        <v>68</v>
      </c>
      <c r="D5" s="153" t="s">
        <v>281</v>
      </c>
      <c r="E5" s="53" t="s">
        <v>59</v>
      </c>
      <c r="F5" s="154" t="s">
        <v>282</v>
      </c>
      <c r="G5" s="155" t="s">
        <v>283</v>
      </c>
    </row>
    <row r="6" spans="1:7" ht="33.75" customHeight="1">
      <c r="A6" s="64" t="s">
        <v>80</v>
      </c>
      <c r="B6" s="66" t="s">
        <v>81</v>
      </c>
      <c r="C6" s="156"/>
      <c r="D6" s="157"/>
      <c r="E6" s="68"/>
      <c r="F6" s="158"/>
      <c r="G6" s="159"/>
    </row>
    <row r="7" spans="1:7" ht="19.5" customHeight="1">
      <c r="A7" s="73" t="s">
        <v>20</v>
      </c>
      <c r="B7" s="160" t="s">
        <v>20</v>
      </c>
      <c r="C7" s="161" t="s">
        <v>20</v>
      </c>
      <c r="D7" s="73" t="s">
        <v>59</v>
      </c>
      <c r="E7" s="162">
        <v>3828919.3</v>
      </c>
      <c r="F7" s="78">
        <v>3188142.3</v>
      </c>
      <c r="G7" s="80">
        <v>640777</v>
      </c>
    </row>
    <row r="8" spans="1:7" ht="19.5" customHeight="1">
      <c r="A8" s="73" t="s">
        <v>20</v>
      </c>
      <c r="B8" s="160" t="s">
        <v>20</v>
      </c>
      <c r="C8" s="161" t="s">
        <v>20</v>
      </c>
      <c r="D8" s="73" t="s">
        <v>84</v>
      </c>
      <c r="E8" s="162">
        <v>3828919.3</v>
      </c>
      <c r="F8" s="78">
        <v>3188142.3</v>
      </c>
      <c r="G8" s="80">
        <v>640777</v>
      </c>
    </row>
    <row r="9" spans="1:7" ht="19.5" customHeight="1">
      <c r="A9" s="73" t="s">
        <v>20</v>
      </c>
      <c r="B9" s="160" t="s">
        <v>20</v>
      </c>
      <c r="C9" s="161" t="s">
        <v>162</v>
      </c>
      <c r="D9" s="73" t="s">
        <v>284</v>
      </c>
      <c r="E9" s="162">
        <v>3828919.3</v>
      </c>
      <c r="F9" s="78">
        <v>3188142.3</v>
      </c>
      <c r="G9" s="80">
        <v>640777</v>
      </c>
    </row>
    <row r="10" spans="1:7" ht="19.5" customHeight="1">
      <c r="A10" s="73" t="s">
        <v>285</v>
      </c>
      <c r="B10" s="160" t="s">
        <v>286</v>
      </c>
      <c r="C10" s="161" t="s">
        <v>166</v>
      </c>
      <c r="D10" s="73" t="s">
        <v>169</v>
      </c>
      <c r="E10" s="162">
        <v>278965</v>
      </c>
      <c r="F10" s="78">
        <v>278965</v>
      </c>
      <c r="G10" s="80">
        <v>0</v>
      </c>
    </row>
    <row r="11" spans="1:7" ht="19.5" customHeight="1">
      <c r="A11" s="73" t="s">
        <v>287</v>
      </c>
      <c r="B11" s="160" t="s">
        <v>288</v>
      </c>
      <c r="C11" s="161" t="s">
        <v>166</v>
      </c>
      <c r="D11" s="73" t="s">
        <v>289</v>
      </c>
      <c r="E11" s="162">
        <v>41340</v>
      </c>
      <c r="F11" s="78">
        <v>0</v>
      </c>
      <c r="G11" s="80">
        <v>41340</v>
      </c>
    </row>
    <row r="12" spans="1:7" ht="19.5" customHeight="1">
      <c r="A12" s="73" t="s">
        <v>287</v>
      </c>
      <c r="B12" s="160" t="s">
        <v>290</v>
      </c>
      <c r="C12" s="161" t="s">
        <v>166</v>
      </c>
      <c r="D12" s="73" t="s">
        <v>291</v>
      </c>
      <c r="E12" s="162">
        <v>232200</v>
      </c>
      <c r="F12" s="78">
        <v>0</v>
      </c>
      <c r="G12" s="80">
        <v>232200</v>
      </c>
    </row>
    <row r="13" spans="1:7" ht="19.5" customHeight="1">
      <c r="A13" s="73" t="s">
        <v>287</v>
      </c>
      <c r="B13" s="160" t="s">
        <v>286</v>
      </c>
      <c r="C13" s="161" t="s">
        <v>166</v>
      </c>
      <c r="D13" s="73" t="s">
        <v>292</v>
      </c>
      <c r="E13" s="162">
        <v>22600</v>
      </c>
      <c r="F13" s="78">
        <v>0</v>
      </c>
      <c r="G13" s="80">
        <v>22600</v>
      </c>
    </row>
    <row r="14" spans="1:7" ht="19.5" customHeight="1">
      <c r="A14" s="73" t="s">
        <v>287</v>
      </c>
      <c r="B14" s="160" t="s">
        <v>175</v>
      </c>
      <c r="C14" s="161" t="s">
        <v>166</v>
      </c>
      <c r="D14" s="73" t="s">
        <v>293</v>
      </c>
      <c r="E14" s="162">
        <v>16599.9</v>
      </c>
      <c r="F14" s="78">
        <v>0</v>
      </c>
      <c r="G14" s="80">
        <v>16599.9</v>
      </c>
    </row>
    <row r="15" spans="1:7" ht="19.5" customHeight="1">
      <c r="A15" s="73" t="s">
        <v>287</v>
      </c>
      <c r="B15" s="160" t="s">
        <v>294</v>
      </c>
      <c r="C15" s="161" t="s">
        <v>166</v>
      </c>
      <c r="D15" s="73" t="s">
        <v>295</v>
      </c>
      <c r="E15" s="162">
        <v>81877</v>
      </c>
      <c r="F15" s="78">
        <v>0</v>
      </c>
      <c r="G15" s="80">
        <v>81877</v>
      </c>
    </row>
    <row r="16" spans="1:7" ht="19.5" customHeight="1">
      <c r="A16" s="73" t="s">
        <v>296</v>
      </c>
      <c r="B16" s="160" t="s">
        <v>177</v>
      </c>
      <c r="C16" s="161" t="s">
        <v>166</v>
      </c>
      <c r="D16" s="73" t="s">
        <v>297</v>
      </c>
      <c r="E16" s="162">
        <v>180</v>
      </c>
      <c r="F16" s="78">
        <v>180</v>
      </c>
      <c r="G16" s="80">
        <v>0</v>
      </c>
    </row>
    <row r="17" spans="1:7" ht="19.5" customHeight="1">
      <c r="A17" s="73" t="s">
        <v>285</v>
      </c>
      <c r="B17" s="160" t="s">
        <v>97</v>
      </c>
      <c r="C17" s="161" t="s">
        <v>166</v>
      </c>
      <c r="D17" s="73" t="s">
        <v>298</v>
      </c>
      <c r="E17" s="162">
        <v>1257924</v>
      </c>
      <c r="F17" s="78">
        <v>1257924</v>
      </c>
      <c r="G17" s="80">
        <v>0</v>
      </c>
    </row>
    <row r="18" spans="1:7" ht="19.5" customHeight="1">
      <c r="A18" s="73" t="s">
        <v>285</v>
      </c>
      <c r="B18" s="160" t="s">
        <v>96</v>
      </c>
      <c r="C18" s="161" t="s">
        <v>166</v>
      </c>
      <c r="D18" s="73" t="s">
        <v>299</v>
      </c>
      <c r="E18" s="162">
        <v>46388</v>
      </c>
      <c r="F18" s="78">
        <v>46388</v>
      </c>
      <c r="G18" s="80">
        <v>0</v>
      </c>
    </row>
    <row r="19" spans="1:7" ht="19.5" customHeight="1">
      <c r="A19" s="73" t="s">
        <v>287</v>
      </c>
      <c r="B19" s="160" t="s">
        <v>97</v>
      </c>
      <c r="C19" s="161" t="s">
        <v>166</v>
      </c>
      <c r="D19" s="73" t="s">
        <v>300</v>
      </c>
      <c r="E19" s="162">
        <v>51137</v>
      </c>
      <c r="F19" s="78">
        <v>0</v>
      </c>
      <c r="G19" s="80">
        <v>51137</v>
      </c>
    </row>
    <row r="20" spans="1:7" ht="19.5" customHeight="1">
      <c r="A20" s="73" t="s">
        <v>287</v>
      </c>
      <c r="B20" s="160" t="s">
        <v>301</v>
      </c>
      <c r="C20" s="161" t="s">
        <v>166</v>
      </c>
      <c r="D20" s="73" t="s">
        <v>176</v>
      </c>
      <c r="E20" s="162">
        <v>10000</v>
      </c>
      <c r="F20" s="78">
        <v>0</v>
      </c>
      <c r="G20" s="80">
        <v>10000</v>
      </c>
    </row>
    <row r="21" spans="1:7" ht="19.5" customHeight="1">
      <c r="A21" s="73" t="s">
        <v>296</v>
      </c>
      <c r="B21" s="160" t="s">
        <v>302</v>
      </c>
      <c r="C21" s="161" t="s">
        <v>166</v>
      </c>
      <c r="D21" s="73" t="s">
        <v>303</v>
      </c>
      <c r="E21" s="162">
        <v>10880.3</v>
      </c>
      <c r="F21" s="78">
        <v>10880.3</v>
      </c>
      <c r="G21" s="80">
        <v>0</v>
      </c>
    </row>
    <row r="22" spans="1:7" ht="19.5" customHeight="1">
      <c r="A22" s="73" t="s">
        <v>287</v>
      </c>
      <c r="B22" s="160" t="s">
        <v>94</v>
      </c>
      <c r="C22" s="161" t="s">
        <v>166</v>
      </c>
      <c r="D22" s="73" t="s">
        <v>179</v>
      </c>
      <c r="E22" s="162">
        <v>102263.1</v>
      </c>
      <c r="F22" s="78">
        <v>0</v>
      </c>
      <c r="G22" s="80">
        <v>102263.1</v>
      </c>
    </row>
    <row r="23" spans="1:7" ht="19.5" customHeight="1">
      <c r="A23" s="73" t="s">
        <v>287</v>
      </c>
      <c r="B23" s="160" t="s">
        <v>302</v>
      </c>
      <c r="C23" s="161" t="s">
        <v>166</v>
      </c>
      <c r="D23" s="73" t="s">
        <v>304</v>
      </c>
      <c r="E23" s="162">
        <v>79200</v>
      </c>
      <c r="F23" s="78">
        <v>0</v>
      </c>
      <c r="G23" s="80">
        <v>79200</v>
      </c>
    </row>
    <row r="24" spans="1:7" ht="19.5" customHeight="1">
      <c r="A24" s="73" t="s">
        <v>285</v>
      </c>
      <c r="B24" s="160" t="s">
        <v>87</v>
      </c>
      <c r="C24" s="161" t="s">
        <v>166</v>
      </c>
      <c r="D24" s="73" t="s">
        <v>305</v>
      </c>
      <c r="E24" s="162">
        <v>961788</v>
      </c>
      <c r="F24" s="78">
        <v>961788</v>
      </c>
      <c r="G24" s="80">
        <v>0</v>
      </c>
    </row>
    <row r="25" spans="1:7" ht="19.5" customHeight="1">
      <c r="A25" s="73" t="s">
        <v>287</v>
      </c>
      <c r="B25" s="160" t="s">
        <v>86</v>
      </c>
      <c r="C25" s="161" t="s">
        <v>166</v>
      </c>
      <c r="D25" s="73" t="s">
        <v>306</v>
      </c>
      <c r="E25" s="162">
        <v>3560</v>
      </c>
      <c r="F25" s="78">
        <v>0</v>
      </c>
      <c r="G25" s="80">
        <v>3560</v>
      </c>
    </row>
    <row r="26" spans="1:7" ht="19.5" customHeight="1">
      <c r="A26" s="73" t="s">
        <v>285</v>
      </c>
      <c r="B26" s="160" t="s">
        <v>307</v>
      </c>
      <c r="C26" s="161" t="s">
        <v>166</v>
      </c>
      <c r="D26" s="73" t="s">
        <v>308</v>
      </c>
      <c r="E26" s="162">
        <v>371082</v>
      </c>
      <c r="F26" s="78">
        <v>371082</v>
      </c>
      <c r="G26" s="80">
        <v>0</v>
      </c>
    </row>
    <row r="27" spans="1:7" ht="19.5" customHeight="1">
      <c r="A27" s="73" t="s">
        <v>285</v>
      </c>
      <c r="B27" s="160" t="s">
        <v>309</v>
      </c>
      <c r="C27" s="161" t="s">
        <v>166</v>
      </c>
      <c r="D27" s="73" t="s">
        <v>310</v>
      </c>
      <c r="E27" s="162">
        <v>156108</v>
      </c>
      <c r="F27" s="78">
        <v>156108</v>
      </c>
      <c r="G27" s="80">
        <v>0</v>
      </c>
    </row>
    <row r="28" spans="1:7" ht="19.5" customHeight="1">
      <c r="A28" s="73" t="s">
        <v>285</v>
      </c>
      <c r="B28" s="160" t="s">
        <v>99</v>
      </c>
      <c r="C28" s="161" t="s">
        <v>166</v>
      </c>
      <c r="D28" s="73" t="s">
        <v>311</v>
      </c>
      <c r="E28" s="162">
        <v>104827</v>
      </c>
      <c r="F28" s="78">
        <v>104827</v>
      </c>
      <c r="G28" s="80">
        <v>0</v>
      </c>
    </row>
    <row r="29" ht="12.75"/>
    <row r="30" ht="12.75"/>
  </sheetData>
  <sheetProtection/>
  <mergeCells count="9">
    <mergeCell ref="D5:D6"/>
    <mergeCell ref="C5:C6"/>
    <mergeCell ref="E4:G4"/>
    <mergeCell ref="E5:E6"/>
    <mergeCell ref="F5:F6"/>
    <mergeCell ref="G5:G6"/>
    <mergeCell ref="A4:D4"/>
    <mergeCell ref="A5:B5"/>
    <mergeCell ref="A2:G2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36"/>
      <c r="B1" s="37"/>
      <c r="C1" s="37"/>
      <c r="D1" s="37"/>
      <c r="E1" s="37"/>
      <c r="F1" s="133" t="s">
        <v>312</v>
      </c>
    </row>
    <row r="2" spans="1:6" ht="19.5" customHeight="1">
      <c r="A2" s="11" t="s">
        <v>313</v>
      </c>
      <c r="B2" s="11"/>
      <c r="C2" s="11"/>
      <c r="D2" s="11"/>
      <c r="E2" s="11"/>
      <c r="F2" s="11"/>
    </row>
    <row r="3" spans="1:6" ht="19.5" customHeight="1">
      <c r="A3" s="134" t="s">
        <v>5</v>
      </c>
      <c r="B3" s="41"/>
      <c r="C3" s="41"/>
      <c r="D3" s="163"/>
      <c r="E3" s="163"/>
      <c r="F3" s="10" t="s">
        <v>6</v>
      </c>
    </row>
    <row r="4" spans="1:6" ht="19.5" customHeight="1">
      <c r="A4" s="45" t="s">
        <v>67</v>
      </c>
      <c r="B4" s="46"/>
      <c r="C4" s="47"/>
      <c r="D4" s="164" t="s">
        <v>68</v>
      </c>
      <c r="E4" s="165" t="s">
        <v>314</v>
      </c>
      <c r="F4" s="154" t="s">
        <v>73</v>
      </c>
    </row>
    <row r="5" spans="1:6" ht="19.5" customHeight="1">
      <c r="A5" s="65" t="s">
        <v>80</v>
      </c>
      <c r="B5" s="64" t="s">
        <v>81</v>
      </c>
      <c r="C5" s="66" t="s">
        <v>82</v>
      </c>
      <c r="D5" s="166"/>
      <c r="E5" s="165"/>
      <c r="F5" s="167"/>
    </row>
    <row r="6" spans="1:6" ht="19.5" customHeight="1">
      <c r="A6" s="160" t="s">
        <v>20</v>
      </c>
      <c r="B6" s="160" t="s">
        <v>20</v>
      </c>
      <c r="C6" s="160" t="s">
        <v>20</v>
      </c>
      <c r="D6" s="168" t="s">
        <v>20</v>
      </c>
      <c r="E6" s="168" t="s">
        <v>59</v>
      </c>
      <c r="F6" s="80">
        <v>555000</v>
      </c>
    </row>
    <row r="7" spans="1:6" ht="19.5" customHeight="1">
      <c r="A7" s="160" t="s">
        <v>20</v>
      </c>
      <c r="B7" s="160" t="s">
        <v>20</v>
      </c>
      <c r="C7" s="160" t="s">
        <v>20</v>
      </c>
      <c r="D7" s="168" t="s">
        <v>83</v>
      </c>
      <c r="E7" s="168" t="s">
        <v>84</v>
      </c>
      <c r="F7" s="80">
        <v>555000</v>
      </c>
    </row>
    <row r="8" spans="1:6" ht="19.5" customHeight="1">
      <c r="A8" s="160" t="s">
        <v>20</v>
      </c>
      <c r="B8" s="160" t="s">
        <v>20</v>
      </c>
      <c r="C8" s="160" t="s">
        <v>20</v>
      </c>
      <c r="D8" s="168" t="s">
        <v>20</v>
      </c>
      <c r="E8" s="168" t="s">
        <v>284</v>
      </c>
      <c r="F8" s="80">
        <v>555000</v>
      </c>
    </row>
    <row r="9" spans="1:6" ht="19.5" customHeight="1">
      <c r="A9" s="160" t="s">
        <v>20</v>
      </c>
      <c r="B9" s="160" t="s">
        <v>20</v>
      </c>
      <c r="C9" s="160" t="s">
        <v>20</v>
      </c>
      <c r="D9" s="168" t="s">
        <v>20</v>
      </c>
      <c r="E9" s="168" t="s">
        <v>315</v>
      </c>
      <c r="F9" s="80">
        <v>555000</v>
      </c>
    </row>
    <row r="10" spans="1:6" ht="19.5" customHeight="1">
      <c r="A10" s="160" t="s">
        <v>91</v>
      </c>
      <c r="B10" s="160" t="s">
        <v>92</v>
      </c>
      <c r="C10" s="160" t="s">
        <v>94</v>
      </c>
      <c r="D10" s="168" t="s">
        <v>88</v>
      </c>
      <c r="E10" s="168" t="s">
        <v>316</v>
      </c>
      <c r="F10" s="80">
        <v>67280</v>
      </c>
    </row>
    <row r="11" spans="1:6" ht="19.5" customHeight="1">
      <c r="A11" s="160" t="s">
        <v>91</v>
      </c>
      <c r="B11" s="160" t="s">
        <v>92</v>
      </c>
      <c r="C11" s="160" t="s">
        <v>94</v>
      </c>
      <c r="D11" s="168" t="s">
        <v>88</v>
      </c>
      <c r="E11" s="168" t="s">
        <v>317</v>
      </c>
      <c r="F11" s="80">
        <v>48920</v>
      </c>
    </row>
    <row r="12" spans="1:6" ht="19.5" customHeight="1">
      <c r="A12" s="160" t="s">
        <v>91</v>
      </c>
      <c r="B12" s="160" t="s">
        <v>92</v>
      </c>
      <c r="C12" s="160" t="s">
        <v>94</v>
      </c>
      <c r="D12" s="168" t="s">
        <v>88</v>
      </c>
      <c r="E12" s="168" t="s">
        <v>318</v>
      </c>
      <c r="F12" s="80">
        <v>188800</v>
      </c>
    </row>
    <row r="13" spans="1:6" ht="19.5" customHeight="1">
      <c r="A13" s="160" t="s">
        <v>91</v>
      </c>
      <c r="B13" s="160" t="s">
        <v>92</v>
      </c>
      <c r="C13" s="160" t="s">
        <v>94</v>
      </c>
      <c r="D13" s="168" t="s">
        <v>88</v>
      </c>
      <c r="E13" s="168" t="s">
        <v>319</v>
      </c>
      <c r="F13" s="80">
        <v>250000</v>
      </c>
    </row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卫健局金财网专用1</cp:lastModifiedBy>
  <dcterms:modified xsi:type="dcterms:W3CDTF">2020-06-24T08:22:39Z</dcterms:modified>
  <cp:category/>
  <cp:version/>
  <cp:contentType/>
  <cp:contentStatus/>
</cp:coreProperties>
</file>