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'1'!$A$1:$D$23</definedName>
    <definedName name="_xlnm.Print_Area" localSheetId="3">'1-2'!$A$1:$J$35</definedName>
    <definedName name="_xlnm.Print_Area" localSheetId="7">'3-2'!$A$2:$F$16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<sst xmlns="http://schemas.openxmlformats.org/spreadsheetml/2006/main" count="534" uniqueCount="234">
  <si>
    <t>宣汉县东乡镇人民政府</t>
  </si>
  <si>
    <t>2019年部门预算</t>
  </si>
  <si>
    <t>报送日期： 2018 年  4月  22日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</si>
  <si>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</si>
  <si>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</si>
  <si>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</si>
  <si>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</si>
  <si>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</si>
  <si>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</si>
  <si>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</si>
  <si>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</si>
  <si>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</si>
  <si>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</si>
  <si>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</si>
  <si>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</si>
  <si>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</si>
  <si>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</si>
  <si>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</si>
  <si>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</si>
  <si>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</si>
  <si>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</si>
  <si>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 xml:space="preserve"> 六、 社会保障和就业支出</t>
  </si>
  <si>
    <t xml:space="preserve"> 七、 医疗卫生与计划生育支出</t>
  </si>
  <si>
    <t xml:space="preserve"> 八、 城乡社区支出</t>
  </si>
  <si>
    <t xml:space="preserve"> 九、 农林水支出</t>
  </si>
  <si>
    <t>十、  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</si>
  <si>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</si>
  <si>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</si>
  <si>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</si>
  <si>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</si>
  <si>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</si>
  <si>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</si>
  <si>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</si>
  <si>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</si>
  <si>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</si>
  <si>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</si>
  <si>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</si>
  <si>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</si>
  <si>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</si>
  <si>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</si>
  <si>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</si>
  <si>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</si>
  <si>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</si>
  <si>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</si>
  <si>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</si>
  <si>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</si>
  <si>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</si>
  <si>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</si>
  <si>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</si>
  <si>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</si>
  <si>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</si>
  <si>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</si>
  <si>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</si>
  <si>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</si>
  <si>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</si>
  <si>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</si>
  <si>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</si>
  <si>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</si>
  <si>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</si>
  <si>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</si>
  <si>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</si>
  <si>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</si>
  <si>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</si>
  <si>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r>
      <t>9</t>
    </r>
    <r>
      <rPr>
        <sz val="12"/>
        <rFont val="宋体"/>
        <family val="0"/>
      </rPr>
      <t>19001</t>
    </r>
  </si>
  <si>
    <t>合     计</t>
  </si>
  <si>
    <t>201</t>
  </si>
  <si>
    <t xml:space="preserve">  一般公共服务支出</t>
  </si>
  <si>
    <t>03</t>
  </si>
  <si>
    <t xml:space="preserve">    政府办公厅（室）及相关机构事务</t>
  </si>
  <si>
    <t>01</t>
  </si>
  <si>
    <t xml:space="preserve">      行政运行</t>
  </si>
  <si>
    <t>02</t>
  </si>
  <si>
    <t xml:space="preserve">      一般行政管理事务</t>
  </si>
  <si>
    <t>99</t>
  </si>
  <si>
    <t xml:space="preserve">      其他政府办公厅（室）及相关机构事务支出</t>
  </si>
  <si>
    <t>208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</si>
  <si>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</si>
  <si>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</si>
  <si>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</si>
  <si>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</si>
  <si>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>210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</si>
  <si>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</si>
  <si>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</si>
  <si>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</si>
  <si>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</si>
  <si>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</si>
  <si>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</si>
  <si>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</si>
  <si>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212</t>
  </si>
  <si>
    <t xml:space="preserve">  城乡社区支出</t>
  </si>
  <si>
    <t xml:space="preserve">    城乡社区管理事务</t>
  </si>
  <si>
    <t xml:space="preserve">      其他城乡社区管理事务支出</t>
  </si>
  <si>
    <t>213</t>
  </si>
  <si>
    <t xml:space="preserve">  农林水支出</t>
  </si>
  <si>
    <t>07</t>
  </si>
  <si>
    <t xml:space="preserve">    农村综合改革</t>
  </si>
  <si>
    <t xml:space="preserve">      对村民委员会和村党支部的补助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</si>
  <si>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</si>
  <si>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</si>
  <si>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</si>
  <si>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</si>
  <si>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</si>
  <si>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</si>
  <si>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</si>
  <si>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</si>
  <si>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</si>
  <si>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</si>
  <si>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</si>
  <si>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</si>
  <si>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</si>
  <si>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</si>
  <si>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</si>
  <si>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</si>
  <si>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</si>
  <si>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</si>
  <si>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</si>
  <si>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</si>
  <si>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</si>
  <si>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</si>
  <si>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</si>
  <si>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</si>
  <si>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</si>
  <si>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</si>
  <si>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</si>
  <si>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</si>
  <si>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</si>
  <si>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</si>
  <si>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</si>
  <si>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</si>
  <si>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>……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</si>
  <si>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</si>
  <si>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</si>
  <si>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</si>
  <si>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</si>
  <si>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</si>
  <si>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</si>
  <si>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</si>
  <si>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</si>
  <si>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</si>
  <si>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</si>
  <si>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</si>
  <si>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</si>
  <si>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</si>
  <si>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</si>
  <si>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</si>
  <si>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</si>
  <si>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</si>
  <si>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</si>
  <si>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</si>
  <si>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</si>
  <si>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</si>
  <si>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</si>
  <si>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办公费</t>
  </si>
  <si>
    <t>印刷费</t>
  </si>
  <si>
    <t>劳务费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</si>
  <si>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</si>
  <si>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</si>
  <si>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</si>
  <si>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</si>
  <si>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</si>
  <si>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</si>
  <si>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</si>
  <si>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</si>
  <si>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工会经费</t>
  </si>
  <si>
    <t>公务用车运行维护费</t>
  </si>
  <si>
    <t>其他交通费用</t>
  </si>
  <si>
    <t>离休费</t>
  </si>
  <si>
    <t>退休费</t>
  </si>
  <si>
    <t>退职(役费）</t>
  </si>
  <si>
    <t>生活补助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</si>
  <si>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</si>
  <si>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</si>
  <si>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</si>
  <si>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</si>
  <si>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</si>
  <si>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</si>
  <si>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</si>
  <si>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</si>
  <si>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</si>
  <si>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</si>
  <si>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</si>
  <si>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</si>
  <si>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</si>
  <si>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资本性支出</t>
  </si>
  <si>
    <t>919001</t>
  </si>
  <si>
    <t>东乡镇财政所</t>
  </si>
  <si>
    <t xml:space="preserve">  212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</si>
  <si>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</si>
  <si>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</si>
  <si>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</si>
  <si>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</si>
  <si>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</si>
  <si>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</si>
  <si>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</si>
  <si>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t>9190</t>
    </r>
    <r>
      <rPr>
        <sz val="9"/>
        <rFont val="宋体"/>
        <family val="0"/>
      </rPr>
      <t>01</t>
    </r>
  </si>
  <si>
    <r>
      <t>919</t>
    </r>
    <r>
      <rPr>
        <sz val="9"/>
        <rFont val="宋体"/>
        <family val="0"/>
      </rPr>
      <t>001</t>
    </r>
  </si>
  <si>
    <t>08</t>
  </si>
  <si>
    <t>12</t>
  </si>
  <si>
    <t>13</t>
  </si>
  <si>
    <t>04</t>
  </si>
  <si>
    <t>06</t>
  </si>
  <si>
    <t>14</t>
  </si>
  <si>
    <t>15</t>
  </si>
  <si>
    <t>16</t>
  </si>
  <si>
    <t>17</t>
  </si>
  <si>
    <t>28</t>
  </si>
  <si>
    <t>39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</si>
  <si>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</si>
  <si>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</si>
  <si>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</si>
  <si>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</si>
  <si>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</si>
  <si>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</si>
  <si>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</si>
  <si>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</si>
  <si>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</si>
  <si>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</si>
  <si>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</si>
  <si>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</si>
  <si>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</si>
  <si>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</si>
  <si>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r>
      <t>9</t>
    </r>
    <r>
      <rPr>
        <sz val="9"/>
        <rFont val="宋体"/>
        <family val="0"/>
      </rPr>
      <t>19001</t>
    </r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</si>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</sst>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_ "/>
    <numFmt numFmtId="178" formatCode="0.00_);[Red]\(0.00\)"/>
    <numFmt numFmtId="179" formatCode="0.00_ "/>
    <numFmt numFmtId="180" formatCode="&quot;\&quot;#,##0.00_);\(&quot;\&quot;#,##0.00\)"/>
    <numFmt numFmtId="181" formatCode="#,##0.0000"/>
  </numFmts>
  <fonts count="52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2"/>
      <name val="黑体"/>
      <family val="3"/>
    </font>
    <font>
      <sz val="8"/>
      <name val="宋体"/>
      <family val="0"/>
    </font>
    <font>
      <sz val="8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sz val="16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Calibri"/>
      <family val="0"/>
    </font>
    <font>
      <sz val="12"/>
      <color rgb="FFFF0000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0" fillId="0" borderId="4" applyNumberFormat="0" applyFill="0" applyAlignment="0" applyProtection="0"/>
    <xf numFmtId="0" fontId="36" fillId="6" borderId="0" applyNumberFormat="0" applyBorder="0" applyAlignment="0" applyProtection="0"/>
    <xf numFmtId="0" fontId="33" fillId="0" borderId="5" applyNumberFormat="0" applyFill="0" applyAlignment="0" applyProtection="0"/>
    <xf numFmtId="0" fontId="36" fillId="6" borderId="0" applyNumberFormat="0" applyBorder="0" applyAlignment="0" applyProtection="0"/>
    <xf numFmtId="0" fontId="37" fillId="8" borderId="6" applyNumberFormat="0" applyAlignment="0" applyProtection="0"/>
    <xf numFmtId="0" fontId="46" fillId="8" borderId="1" applyNumberFormat="0" applyAlignment="0" applyProtection="0"/>
    <xf numFmtId="0" fontId="29" fillId="9" borderId="7" applyNumberFormat="0" applyAlignment="0" applyProtection="0"/>
    <xf numFmtId="0" fontId="28" fillId="2" borderId="0" applyNumberFormat="0" applyBorder="0" applyAlignment="0" applyProtection="0"/>
    <xf numFmtId="0" fontId="36" fillId="10" borderId="0" applyNumberFormat="0" applyBorder="0" applyAlignment="0" applyProtection="0"/>
    <xf numFmtId="0" fontId="45" fillId="0" borderId="8" applyNumberFormat="0" applyFill="0" applyAlignment="0" applyProtection="0"/>
    <xf numFmtId="0" fontId="39" fillId="0" borderId="9" applyNumberFormat="0" applyFill="0" applyAlignment="0" applyProtection="0"/>
    <xf numFmtId="0" fontId="44" fillId="4" borderId="0" applyNumberFormat="0" applyBorder="0" applyAlignment="0" applyProtection="0"/>
    <xf numFmtId="0" fontId="42" fillId="11" borderId="0" applyNumberFormat="0" applyBorder="0" applyAlignment="0" applyProtection="0"/>
    <xf numFmtId="0" fontId="28" fillId="12" borderId="0" applyNumberFormat="0" applyBorder="0" applyAlignment="0" applyProtection="0"/>
    <xf numFmtId="0" fontId="36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36" fillId="16" borderId="0" applyNumberFormat="0" applyBorder="0" applyAlignment="0" applyProtection="0"/>
    <xf numFmtId="0" fontId="28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7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</cellStyleXfs>
  <cellXfs count="26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8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8" borderId="0" xfId="0" applyNumberFormat="1" applyFont="1" applyFill="1" applyAlignment="1" applyProtection="1">
      <alignment vertical="center" wrapText="1"/>
      <protection/>
    </xf>
    <xf numFmtId="0" fontId="6" fillId="8" borderId="0" xfId="0" applyNumberFormat="1" applyFont="1" applyFill="1" applyAlignment="1" applyProtection="1">
      <alignment vertical="center" wrapText="1"/>
      <protection/>
    </xf>
    <xf numFmtId="0" fontId="7" fillId="8" borderId="0" xfId="0" applyNumberFormat="1" applyFont="1" applyFill="1" applyAlignment="1">
      <alignment/>
    </xf>
    <xf numFmtId="0" fontId="8" fillId="8" borderId="0" xfId="0" applyNumberFormat="1" applyFont="1" applyFill="1" applyAlignment="1">
      <alignment/>
    </xf>
    <xf numFmtId="0" fontId="2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0" fontId="2" fillId="8" borderId="17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177" fontId="0" fillId="0" borderId="15" xfId="0" applyNumberFormat="1" applyFont="1" applyFill="1" applyBorder="1" applyAlignment="1" applyProtection="1">
      <alignment horizontal="right" vertical="center"/>
      <protection/>
    </xf>
    <xf numFmtId="177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18" borderId="14" xfId="0" applyNumberFormat="1" applyFont="1" applyFill="1" applyBorder="1" applyAlignment="1" applyProtection="1">
      <alignment horizontal="center" vertical="center"/>
      <protection hidden="1"/>
    </xf>
    <xf numFmtId="178" fontId="0" fillId="0" borderId="14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/>
      <protection/>
    </xf>
    <xf numFmtId="179" fontId="47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18" borderId="14" xfId="0" applyNumberFormat="1" applyFont="1" applyFill="1" applyBorder="1" applyAlignment="1" applyProtection="1">
      <alignment horizontal="center" vertical="center" wrapText="1"/>
      <protection/>
    </xf>
    <xf numFmtId="49" fontId="0" fillId="18" borderId="14" xfId="0" applyNumberFormat="1" applyFont="1" applyFill="1" applyBorder="1" applyAlignment="1" applyProtection="1">
      <alignment horizontal="center" vertical="center" wrapText="1"/>
      <protection/>
    </xf>
    <xf numFmtId="49" fontId="0" fillId="18" borderId="14" xfId="0" applyNumberFormat="1" applyFont="1" applyFill="1" applyBorder="1" applyAlignment="1" applyProtection="1">
      <alignment horizontal="left" vertical="center"/>
      <protection/>
    </xf>
    <xf numFmtId="179" fontId="4" fillId="0" borderId="14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7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8" borderId="0" xfId="0" applyNumberFormat="1" applyFont="1" applyFill="1" applyAlignment="1">
      <alignment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18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15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8" borderId="16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>
      <alignment horizontal="center" vertical="center" wrapText="1"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8" borderId="16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49" fillId="0" borderId="14" xfId="0" applyNumberFormat="1" applyFont="1" applyFill="1" applyBorder="1" applyAlignment="1" applyProtection="1">
      <alignment horizontal="center" vertical="center"/>
      <protection/>
    </xf>
    <xf numFmtId="177" fontId="17" fillId="0" borderId="14" xfId="0" applyNumberFormat="1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 wrapText="1"/>
      <protection/>
    </xf>
    <xf numFmtId="49" fontId="49" fillId="0" borderId="14" xfId="0" applyNumberFormat="1" applyFont="1" applyFill="1" applyBorder="1" applyAlignment="1" applyProtection="1">
      <alignment horizontal="left" vertical="center"/>
      <protection/>
    </xf>
    <xf numFmtId="179" fontId="50" fillId="0" borderId="14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/>
    </xf>
    <xf numFmtId="49" fontId="17" fillId="0" borderId="14" xfId="0" applyNumberFormat="1" applyFont="1" applyFill="1" applyBorder="1" applyAlignment="1">
      <alignment/>
    </xf>
    <xf numFmtId="49" fontId="49" fillId="0" borderId="15" xfId="0" applyNumberFormat="1" applyFont="1" applyFill="1" applyBorder="1" applyAlignment="1" applyProtection="1">
      <alignment horizontal="left" vertical="center" wrapText="1"/>
      <protection/>
    </xf>
    <xf numFmtId="179" fontId="50" fillId="0" borderId="15" xfId="0" applyNumberFormat="1" applyFont="1" applyFill="1" applyBorder="1" applyAlignment="1" applyProtection="1">
      <alignment horizontal="center" vertical="center" wrapText="1"/>
      <protection/>
    </xf>
    <xf numFmtId="1" fontId="51" fillId="0" borderId="14" xfId="0" applyNumberFormat="1" applyFont="1" applyFill="1" applyBorder="1" applyAlignment="1">
      <alignment/>
    </xf>
    <xf numFmtId="178" fontId="17" fillId="0" borderId="14" xfId="0" applyNumberFormat="1" applyFont="1" applyFill="1" applyBorder="1" applyAlignment="1" applyProtection="1">
      <alignment horizontal="center" vertical="center"/>
      <protection/>
    </xf>
    <xf numFmtId="49" fontId="51" fillId="0" borderId="14" xfId="0" applyNumberFormat="1" applyFont="1" applyFill="1" applyBorder="1" applyAlignment="1">
      <alignment/>
    </xf>
    <xf numFmtId="179" fontId="17" fillId="0" borderId="14" xfId="0" applyNumberFormat="1" applyFont="1" applyFill="1" applyBorder="1" applyAlignment="1">
      <alignment horizontal="center"/>
    </xf>
    <xf numFmtId="179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51" fillId="0" borderId="15" xfId="0" applyNumberFormat="1" applyFont="1" applyFill="1" applyBorder="1" applyAlignment="1" applyProtection="1">
      <alignment horizontal="left" vertical="center" wrapText="1"/>
      <protection/>
    </xf>
    <xf numFmtId="178" fontId="17" fillId="0" borderId="14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Fill="1" applyBorder="1" applyAlignment="1">
      <alignment horizontal="center" vertical="center"/>
    </xf>
    <xf numFmtId="49" fontId="49" fillId="0" borderId="15" xfId="0" applyNumberFormat="1" applyFont="1" applyFill="1" applyBorder="1" applyAlignment="1" applyProtection="1">
      <alignment horizontal="left" vertical="center"/>
      <protection/>
    </xf>
    <xf numFmtId="179" fontId="17" fillId="0" borderId="14" xfId="0" applyNumberFormat="1" applyFont="1" applyFill="1" applyBorder="1" applyAlignment="1">
      <alignment horizontal="center" vertical="center" wrapText="1"/>
    </xf>
    <xf numFmtId="179" fontId="0" fillId="0" borderId="0" xfId="0" applyNumberFormat="1" applyAlignment="1">
      <alignment horizontal="center" vertical="center"/>
    </xf>
    <xf numFmtId="0" fontId="48" fillId="8" borderId="0" xfId="0" applyNumberFormat="1" applyFont="1" applyFill="1" applyAlignment="1">
      <alignment/>
    </xf>
    <xf numFmtId="0" fontId="17" fillId="8" borderId="15" xfId="0" applyNumberFormat="1" applyFont="1" applyFill="1" applyBorder="1" applyAlignment="1" applyProtection="1">
      <alignment horizontal="center" vertical="center" wrapText="1"/>
      <protection/>
    </xf>
    <xf numFmtId="0" fontId="51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179" fontId="50" fillId="0" borderId="15" xfId="0" applyNumberFormat="1" applyFont="1" applyFill="1" applyBorder="1" applyAlignment="1" applyProtection="1">
      <alignment horizontal="center" vertical="center"/>
      <protection/>
    </xf>
    <xf numFmtId="179" fontId="50" fillId="0" borderId="14" xfId="0" applyNumberFormat="1" applyFont="1" applyFill="1" applyBorder="1" applyAlignment="1" applyProtection="1">
      <alignment horizontal="center" vertical="center" wrapText="1"/>
      <protection/>
    </xf>
    <xf numFmtId="179" fontId="48" fillId="0" borderId="0" xfId="0" applyNumberFormat="1" applyFont="1" applyAlignment="1">
      <alignment horizontal="center" vertical="center"/>
    </xf>
    <xf numFmtId="0" fontId="17" fillId="8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8" borderId="0" xfId="0" applyNumberFormat="1" applyFont="1" applyFill="1" applyAlignment="1">
      <alignment/>
    </xf>
    <xf numFmtId="0" fontId="11" fillId="8" borderId="18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1" fillId="8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/>
    </xf>
    <xf numFmtId="179" fontId="19" fillId="8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 wrapText="1"/>
    </xf>
    <xf numFmtId="0" fontId="19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79" fontId="0" fillId="0" borderId="14" xfId="0" applyNumberFormat="1" applyFont="1" applyFill="1" applyBorder="1" applyAlignment="1">
      <alignment vertical="center" wrapText="1"/>
    </xf>
    <xf numFmtId="1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vertical="center" wrapText="1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>
      <alignment horizontal="right" vertical="center" wrapText="1"/>
    </xf>
    <xf numFmtId="176" fontId="0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0" fillId="8" borderId="0" xfId="0" applyNumberFormat="1" applyFont="1" applyFill="1" applyAlignment="1">
      <alignment/>
    </xf>
    <xf numFmtId="0" fontId="0" fillId="8" borderId="14" xfId="0" applyNumberFormat="1" applyFont="1" applyFill="1" applyBorder="1" applyAlignment="1" applyProtection="1">
      <alignment horizontal="center" vertical="center"/>
      <protection/>
    </xf>
    <xf numFmtId="0" fontId="0" fillId="8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5" xfId="0" applyNumberFormat="1" applyFont="1" applyFill="1" applyBorder="1" applyAlignment="1" applyProtection="1">
      <alignment horizontal="right" vertical="center" wrapText="1"/>
      <protection/>
    </xf>
    <xf numFmtId="179" fontId="0" fillId="0" borderId="14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/>
    </xf>
    <xf numFmtId="179" fontId="0" fillId="0" borderId="15" xfId="0" applyNumberFormat="1" applyFont="1" applyFill="1" applyBorder="1" applyAlignment="1" applyProtection="1">
      <alignment horizontal="right" vertical="center" wrapText="1"/>
      <protection/>
    </xf>
    <xf numFmtId="179" fontId="0" fillId="0" borderId="14" xfId="0" applyNumberFormat="1" applyFont="1" applyFill="1" applyBorder="1" applyAlignment="1">
      <alignment/>
    </xf>
    <xf numFmtId="179" fontId="0" fillId="0" borderId="15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76" fontId="4" fillId="0" borderId="0" xfId="0" applyNumberFormat="1" applyFont="1" applyFill="1" applyBorder="1" applyAlignment="1" applyProtection="1">
      <alignment vertical="center" wrapText="1"/>
      <protection/>
    </xf>
    <xf numFmtId="179" fontId="4" fillId="0" borderId="0" xfId="0" applyNumberFormat="1" applyFont="1" applyFill="1" applyBorder="1" applyAlignment="1">
      <alignment vertical="center" wrapText="1"/>
    </xf>
    <xf numFmtId="0" fontId="0" fillId="8" borderId="0" xfId="0" applyNumberFormat="1" applyFont="1" applyFill="1" applyAlignment="1">
      <alignment horizontal="right" vertical="center"/>
    </xf>
    <xf numFmtId="1" fontId="0" fillId="0" borderId="0" xfId="0" applyNumberFormat="1" applyFill="1" applyAlignment="1">
      <alignment horizontal="right"/>
    </xf>
    <xf numFmtId="1" fontId="13" fillId="0" borderId="0" xfId="0" applyNumberFormat="1" applyFont="1" applyFill="1" applyAlignment="1">
      <alignment horizontal="left" vertical="center"/>
    </xf>
    <xf numFmtId="0" fontId="2" fillId="8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8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centerContinuous" vertical="center"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8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2" fillId="8" borderId="0" xfId="0" applyNumberFormat="1" applyFont="1" applyFill="1" applyAlignment="1" applyProtection="1">
      <alignment horizontal="right" vertical="center"/>
      <protection/>
    </xf>
    <xf numFmtId="1" fontId="21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181" fontId="25" fillId="0" borderId="0" xfId="0" applyNumberFormat="1" applyFont="1" applyFill="1" applyAlignment="1" applyProtection="1">
      <alignment horizontal="center" vertical="top"/>
      <protection/>
    </xf>
    <xf numFmtId="1" fontId="26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J8" sqref="J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54"/>
    </row>
    <row r="3" ht="63.75" customHeight="1">
      <c r="A3" s="255" t="s">
        <v>0</v>
      </c>
    </row>
    <row r="4" ht="107.25" customHeight="1">
      <c r="A4" s="256" t="s">
        <v>1</v>
      </c>
    </row>
    <row r="5" ht="409.5" customHeight="1" hidden="1">
      <c r="A5" s="257">
        <v>3.637978807091713E-12</v>
      </c>
    </row>
    <row r="6" ht="22.5">
      <c r="A6" s="258"/>
    </row>
    <row r="7" ht="57" customHeight="1">
      <c r="A7" s="258"/>
    </row>
    <row r="8" ht="78" customHeight="1"/>
    <row r="9" ht="82.5" customHeight="1">
      <c r="A9" s="259" t="s">
        <v>2</v>
      </c>
    </row>
  </sheetData>
  <sheetProtection/>
  <printOptions/>
  <pageMargins left="0.7480314960629921" right="0.7480314960629921" top="1.3779527559055118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222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223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224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225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226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108</v>
      </c>
      <c r="F6" s="19" t="s">
        <v>40</v>
      </c>
      <c r="G6" s="19" t="s">
        <v>104</v>
      </c>
      <c r="H6" s="13" t="s">
        <v>105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227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228</v>
      </c>
      <c r="I2" s="66"/>
    </row>
    <row r="3" spans="1:9" ht="25.5" customHeight="1">
      <c r="A3" s="6" t="s">
        <v>229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225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214</v>
      </c>
      <c r="B5" s="18" t="s">
        <v>215</v>
      </c>
      <c r="C5" s="13" t="s">
        <v>216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217</v>
      </c>
      <c r="E6" s="48" t="s">
        <v>218</v>
      </c>
      <c r="F6" s="49"/>
      <c r="G6" s="49"/>
      <c r="H6" s="50" t="s">
        <v>162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219</v>
      </c>
      <c r="G7" s="54" t="s">
        <v>220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230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231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232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225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233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108</v>
      </c>
      <c r="F6" s="19" t="s">
        <v>40</v>
      </c>
      <c r="G6" s="19" t="s">
        <v>104</v>
      </c>
      <c r="H6" s="13" t="s">
        <v>105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workbookViewId="0" topLeftCell="A1">
      <selection activeCell="D15" sqref="D15"/>
    </sheetView>
  </sheetViews>
  <sheetFormatPr defaultColWidth="6.50390625" defaultRowHeight="20.25" customHeight="1"/>
  <cols>
    <col min="1" max="1" width="36.625" style="1" customWidth="1"/>
    <col min="2" max="2" width="27.125" style="1" customWidth="1"/>
    <col min="3" max="3" width="40.25390625" style="1" customWidth="1"/>
    <col min="4" max="4" width="30.625" style="1" customWidth="1"/>
    <col min="5" max="16384" width="6.50390625" style="1" customWidth="1"/>
  </cols>
  <sheetData>
    <row r="1" spans="1:31" ht="20.25" customHeight="1">
      <c r="A1" s="177"/>
      <c r="B1" s="177"/>
      <c r="C1" s="177"/>
      <c r="D1" s="44" t="s">
        <v>3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4" s="249" customFormat="1" ht="20.25" customHeight="1">
      <c r="A2" s="114" t="s">
        <v>4</v>
      </c>
      <c r="B2" s="114"/>
      <c r="C2" s="114"/>
      <c r="D2" s="114"/>
    </row>
    <row r="3" spans="1:4" s="249" customFormat="1" ht="20.25" customHeight="1">
      <c r="A3" s="115"/>
      <c r="B3" s="115"/>
      <c r="C3" s="178"/>
      <c r="D3" s="250" t="s">
        <v>5</v>
      </c>
    </row>
    <row r="4" spans="1:4" s="249" customFormat="1" ht="25.5" customHeight="1">
      <c r="A4" s="179" t="s">
        <v>6</v>
      </c>
      <c r="B4" s="179"/>
      <c r="C4" s="179" t="s">
        <v>7</v>
      </c>
      <c r="D4" s="179"/>
    </row>
    <row r="5" spans="1:4" s="249" customFormat="1" ht="25.5" customHeight="1">
      <c r="A5" s="198" t="s">
        <v>8</v>
      </c>
      <c r="B5" s="198" t="s">
        <v>9</v>
      </c>
      <c r="C5" s="198" t="s">
        <v>8</v>
      </c>
      <c r="D5" s="251" t="s">
        <v>9</v>
      </c>
    </row>
    <row r="6" spans="1:4" s="249" customFormat="1" ht="25.5" customHeight="1">
      <c r="A6" s="197" t="s">
        <v>10</v>
      </c>
      <c r="B6" s="78">
        <v>2063.26</v>
      </c>
      <c r="C6" s="197" t="s">
        <v>11</v>
      </c>
      <c r="D6" s="186">
        <v>1068.78</v>
      </c>
    </row>
    <row r="7" spans="1:4" s="249" customFormat="1" ht="25.5" customHeight="1">
      <c r="A7" s="197" t="s">
        <v>12</v>
      </c>
      <c r="B7" s="189">
        <v>0</v>
      </c>
      <c r="C7" s="197" t="s">
        <v>13</v>
      </c>
      <c r="D7" s="186"/>
    </row>
    <row r="8" spans="1:4" s="249" customFormat="1" ht="25.5" customHeight="1">
      <c r="A8" s="197" t="s">
        <v>14</v>
      </c>
      <c r="B8" s="189">
        <v>0</v>
      </c>
      <c r="C8" s="197" t="s">
        <v>15</v>
      </c>
      <c r="D8" s="186"/>
    </row>
    <row r="9" spans="1:4" s="249" customFormat="1" ht="25.5" customHeight="1">
      <c r="A9" s="197" t="s">
        <v>16</v>
      </c>
      <c r="B9" s="189">
        <v>0</v>
      </c>
      <c r="C9" s="197" t="s">
        <v>17</v>
      </c>
      <c r="D9" s="186"/>
    </row>
    <row r="10" spans="1:4" s="249" customFormat="1" ht="25.5" customHeight="1">
      <c r="A10" s="197" t="s">
        <v>18</v>
      </c>
      <c r="B10" s="189">
        <v>0</v>
      </c>
      <c r="C10" s="197" t="s">
        <v>19</v>
      </c>
      <c r="D10" s="186"/>
    </row>
    <row r="11" spans="1:4" s="249" customFormat="1" ht="25.5" customHeight="1">
      <c r="A11" s="197" t="s">
        <v>20</v>
      </c>
      <c r="B11" s="189">
        <v>0</v>
      </c>
      <c r="C11" s="194" t="s">
        <v>21</v>
      </c>
      <c r="D11" s="192">
        <v>115.22</v>
      </c>
    </row>
    <row r="12" spans="1:4" s="249" customFormat="1" ht="25.5" customHeight="1">
      <c r="A12" s="197"/>
      <c r="B12" s="189"/>
      <c r="C12" s="194" t="s">
        <v>22</v>
      </c>
      <c r="D12" s="192">
        <v>55.07</v>
      </c>
    </row>
    <row r="13" spans="1:4" s="249" customFormat="1" ht="25.5" customHeight="1">
      <c r="A13" s="197"/>
      <c r="B13" s="189"/>
      <c r="C13" s="194" t="s">
        <v>23</v>
      </c>
      <c r="D13" s="184">
        <v>400.29</v>
      </c>
    </row>
    <row r="14" spans="1:4" s="249" customFormat="1" ht="25.5" customHeight="1">
      <c r="A14" s="197"/>
      <c r="B14" s="189"/>
      <c r="C14" s="194" t="s">
        <v>24</v>
      </c>
      <c r="D14" s="184">
        <v>352.71</v>
      </c>
    </row>
    <row r="15" spans="1:4" s="249" customFormat="1" ht="25.5" customHeight="1">
      <c r="A15" s="197"/>
      <c r="B15" s="189"/>
      <c r="C15" s="194" t="s">
        <v>25</v>
      </c>
      <c r="D15" s="192">
        <v>71.19</v>
      </c>
    </row>
    <row r="16" spans="1:4" s="249" customFormat="1" ht="25.5" customHeight="1">
      <c r="A16" s="197"/>
      <c r="B16" s="189"/>
      <c r="C16" s="194"/>
      <c r="D16" s="184"/>
    </row>
    <row r="17" spans="1:4" s="249" customFormat="1" ht="25.5" customHeight="1">
      <c r="A17" s="197"/>
      <c r="B17" s="189"/>
      <c r="C17" s="194"/>
      <c r="D17" s="184"/>
    </row>
    <row r="18" spans="1:4" s="249" customFormat="1" ht="25.5" customHeight="1">
      <c r="A18" s="198" t="s">
        <v>26</v>
      </c>
      <c r="B18" s="78">
        <v>2063.26</v>
      </c>
      <c r="C18" s="198" t="s">
        <v>27</v>
      </c>
      <c r="D18" s="184">
        <f>SUM(D6:D17)</f>
        <v>2063.2599999999998</v>
      </c>
    </row>
    <row r="19" spans="1:4" s="249" customFormat="1" ht="25.5" customHeight="1">
      <c r="A19" s="197" t="s">
        <v>28</v>
      </c>
      <c r="B19" s="189"/>
      <c r="C19" s="197" t="s">
        <v>29</v>
      </c>
      <c r="D19" s="186"/>
    </row>
    <row r="20" spans="1:7" s="249" customFormat="1" ht="25.5" customHeight="1">
      <c r="A20" s="197" t="s">
        <v>30</v>
      </c>
      <c r="B20" s="189"/>
      <c r="C20" s="197" t="s">
        <v>31</v>
      </c>
      <c r="D20" s="186"/>
      <c r="G20" s="252" t="s">
        <v>32</v>
      </c>
    </row>
    <row r="21" spans="1:4" s="249" customFormat="1" ht="25.5" customHeight="1">
      <c r="A21" s="197"/>
      <c r="B21" s="189"/>
      <c r="C21" s="197" t="s">
        <v>33</v>
      </c>
      <c r="D21" s="186"/>
    </row>
    <row r="22" spans="1:31" s="249" customFormat="1" ht="25.5" customHeight="1">
      <c r="A22" s="197"/>
      <c r="B22" s="201"/>
      <c r="C22" s="197"/>
      <c r="D22" s="184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</row>
    <row r="23" spans="1:31" s="249" customFormat="1" ht="25.5" customHeight="1">
      <c r="A23" s="198" t="s">
        <v>34</v>
      </c>
      <c r="B23" s="78">
        <v>2063.26</v>
      </c>
      <c r="C23" s="198" t="s">
        <v>35</v>
      </c>
      <c r="D23" s="184">
        <v>2063.26</v>
      </c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</row>
    <row r="24" spans="1:31" ht="20.25" customHeight="1">
      <c r="A24" s="203"/>
      <c r="B24" s="204"/>
      <c r="C24" s="205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workbookViewId="0" topLeftCell="A4">
      <pane ySplit="4" topLeftCell="A23" activePane="bottomLeft" state="frozen"/>
      <selection pane="bottomLeft" activeCell="H14" sqref="H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7.25390625" style="1" customWidth="1"/>
    <col min="6" max="7" width="10.00390625" style="1" customWidth="1"/>
    <col min="8" max="8" width="13.125" style="224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225" t="s">
        <v>36</v>
      </c>
      <c r="B1" s="225"/>
      <c r="C1" s="225"/>
      <c r="D1" s="225"/>
    </row>
    <row r="2" spans="1:20" ht="19.5" customHeight="1">
      <c r="A2" s="3"/>
      <c r="B2" s="4"/>
      <c r="C2" s="4"/>
      <c r="D2" s="4"/>
      <c r="E2" s="4"/>
      <c r="F2" s="4"/>
      <c r="G2" s="4"/>
      <c r="H2" s="226"/>
      <c r="I2" s="4"/>
      <c r="J2" s="4"/>
      <c r="K2" s="4"/>
      <c r="L2" s="4"/>
      <c r="M2" s="4"/>
      <c r="N2" s="4"/>
      <c r="O2" s="4"/>
      <c r="P2" s="4"/>
      <c r="Q2" s="4"/>
      <c r="R2" s="4"/>
      <c r="S2" s="167"/>
      <c r="T2" s="248" t="s">
        <v>37</v>
      </c>
    </row>
    <row r="3" spans="1:20" ht="19.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115"/>
      <c r="C4" s="115"/>
      <c r="D4" s="115"/>
      <c r="E4" s="115"/>
      <c r="F4" s="227"/>
      <c r="G4" s="227"/>
      <c r="H4" s="172"/>
      <c r="I4" s="227"/>
      <c r="J4" s="116"/>
      <c r="K4" s="116"/>
      <c r="L4" s="116"/>
      <c r="M4" s="116"/>
      <c r="N4" s="116"/>
      <c r="O4" s="116"/>
      <c r="P4" s="116"/>
      <c r="Q4" s="116"/>
      <c r="R4" s="116"/>
      <c r="S4" s="167"/>
      <c r="T4" s="172" t="s">
        <v>5</v>
      </c>
    </row>
    <row r="5" spans="1:20" ht="19.5" customHeight="1">
      <c r="A5" s="10" t="s">
        <v>39</v>
      </c>
      <c r="B5" s="228"/>
      <c r="C5" s="228"/>
      <c r="D5" s="229"/>
      <c r="E5" s="230"/>
      <c r="F5" s="92" t="s">
        <v>40</v>
      </c>
      <c r="G5" s="231" t="s">
        <v>41</v>
      </c>
      <c r="H5" s="232" t="s">
        <v>42</v>
      </c>
      <c r="I5" s="92" t="s">
        <v>43</v>
      </c>
      <c r="J5" s="92" t="s">
        <v>44</v>
      </c>
      <c r="K5" s="92" t="s">
        <v>45</v>
      </c>
      <c r="L5" s="92"/>
      <c r="M5" s="104" t="s">
        <v>46</v>
      </c>
      <c r="N5" s="243" t="s">
        <v>47</v>
      </c>
      <c r="O5" s="243"/>
      <c r="P5" s="243"/>
      <c r="Q5" s="243"/>
      <c r="R5" s="243"/>
      <c r="S5" s="92" t="s">
        <v>48</v>
      </c>
      <c r="T5" s="92" t="s">
        <v>49</v>
      </c>
    </row>
    <row r="6" spans="1:20" ht="19.5" customHeight="1">
      <c r="A6" s="14" t="s">
        <v>50</v>
      </c>
      <c r="B6" s="179"/>
      <c r="C6" s="233"/>
      <c r="D6" s="74" t="s">
        <v>51</v>
      </c>
      <c r="E6" s="74" t="s">
        <v>52</v>
      </c>
      <c r="F6" s="92"/>
      <c r="G6" s="231"/>
      <c r="H6" s="232"/>
      <c r="I6" s="92"/>
      <c r="J6" s="92"/>
      <c r="K6" s="244" t="s">
        <v>53</v>
      </c>
      <c r="L6" s="92" t="s">
        <v>54</v>
      </c>
      <c r="M6" s="104"/>
      <c r="N6" s="92" t="s">
        <v>55</v>
      </c>
      <c r="O6" s="92" t="s">
        <v>56</v>
      </c>
      <c r="P6" s="92" t="s">
        <v>57</v>
      </c>
      <c r="Q6" s="92" t="s">
        <v>58</v>
      </c>
      <c r="R6" s="92" t="s">
        <v>59</v>
      </c>
      <c r="S6" s="92"/>
      <c r="T6" s="92"/>
    </row>
    <row r="7" spans="1:20" ht="30.75" customHeight="1">
      <c r="A7" s="21" t="s">
        <v>60</v>
      </c>
      <c r="B7" s="234" t="s">
        <v>61</v>
      </c>
      <c r="C7" s="235" t="s">
        <v>62</v>
      </c>
      <c r="D7" s="236"/>
      <c r="E7" s="236"/>
      <c r="F7" s="237"/>
      <c r="G7" s="238"/>
      <c r="H7" s="239"/>
      <c r="I7" s="237"/>
      <c r="J7" s="237"/>
      <c r="K7" s="245"/>
      <c r="L7" s="237"/>
      <c r="M7" s="246"/>
      <c r="N7" s="237"/>
      <c r="O7" s="237"/>
      <c r="P7" s="237"/>
      <c r="Q7" s="237"/>
      <c r="R7" s="237"/>
      <c r="S7" s="237"/>
      <c r="T7" s="237"/>
    </row>
    <row r="8" spans="1:20" ht="23.25" customHeight="1">
      <c r="A8" s="27"/>
      <c r="B8" s="211"/>
      <c r="C8" s="211"/>
      <c r="D8" s="211" t="s">
        <v>63</v>
      </c>
      <c r="E8" s="75" t="s">
        <v>64</v>
      </c>
      <c r="F8" s="80">
        <v>2063.2599999999998</v>
      </c>
      <c r="G8" s="200"/>
      <c r="H8" s="80">
        <f>H9+H14+H17+H23+H26+H29</f>
        <v>2063.2599999999998</v>
      </c>
      <c r="I8" s="200"/>
      <c r="J8" s="189"/>
      <c r="K8" s="247"/>
      <c r="L8" s="200"/>
      <c r="M8" s="189"/>
      <c r="N8" s="247"/>
      <c r="O8" s="200"/>
      <c r="P8" s="200"/>
      <c r="Q8" s="200"/>
      <c r="R8" s="189"/>
      <c r="S8" s="247"/>
      <c r="T8" s="189"/>
    </row>
    <row r="9" spans="1:20" ht="23.25" customHeight="1">
      <c r="A9" s="27" t="s">
        <v>65</v>
      </c>
      <c r="B9" s="211"/>
      <c r="C9" s="211"/>
      <c r="D9" s="211"/>
      <c r="E9" s="240" t="s">
        <v>66</v>
      </c>
      <c r="F9" s="212">
        <v>1068.78</v>
      </c>
      <c r="G9" s="200"/>
      <c r="H9" s="212">
        <v>1068.78</v>
      </c>
      <c r="I9" s="200"/>
      <c r="J9" s="189"/>
      <c r="K9" s="247"/>
      <c r="L9" s="200"/>
      <c r="M9" s="189"/>
      <c r="N9" s="247"/>
      <c r="O9" s="200"/>
      <c r="P9" s="200"/>
      <c r="Q9" s="200"/>
      <c r="R9" s="189"/>
      <c r="S9" s="247"/>
      <c r="T9" s="189"/>
    </row>
    <row r="10" spans="1:20" ht="23.25" customHeight="1">
      <c r="A10" s="27"/>
      <c r="B10" s="211" t="s">
        <v>67</v>
      </c>
      <c r="C10" s="211"/>
      <c r="D10" s="211"/>
      <c r="E10" s="240" t="s">
        <v>68</v>
      </c>
      <c r="F10" s="212">
        <v>1068.78</v>
      </c>
      <c r="G10" s="200"/>
      <c r="H10" s="212">
        <v>1068.78</v>
      </c>
      <c r="I10" s="200"/>
      <c r="J10" s="189"/>
      <c r="K10" s="247"/>
      <c r="L10" s="200"/>
      <c r="M10" s="189"/>
      <c r="N10" s="247"/>
      <c r="O10" s="200"/>
      <c r="P10" s="200"/>
      <c r="Q10" s="200"/>
      <c r="R10" s="189"/>
      <c r="S10" s="247"/>
      <c r="T10" s="189"/>
    </row>
    <row r="11" spans="1:20" ht="23.25" customHeight="1">
      <c r="A11" s="27"/>
      <c r="B11" s="211"/>
      <c r="C11" s="211" t="s">
        <v>69</v>
      </c>
      <c r="D11" s="211"/>
      <c r="E11" s="240" t="s">
        <v>70</v>
      </c>
      <c r="F11" s="77">
        <v>590.69</v>
      </c>
      <c r="G11" s="200"/>
      <c r="H11" s="77">
        <v>590.69</v>
      </c>
      <c r="I11" s="200"/>
      <c r="J11" s="189"/>
      <c r="K11" s="247"/>
      <c r="L11" s="200"/>
      <c r="M11" s="189"/>
      <c r="N11" s="247"/>
      <c r="O11" s="200"/>
      <c r="P11" s="200"/>
      <c r="Q11" s="200"/>
      <c r="R11" s="189"/>
      <c r="S11" s="247"/>
      <c r="T11" s="189"/>
    </row>
    <row r="12" spans="1:20" ht="23.25" customHeight="1">
      <c r="A12" s="27"/>
      <c r="B12" s="211"/>
      <c r="C12" s="211" t="s">
        <v>71</v>
      </c>
      <c r="D12" s="211"/>
      <c r="E12" s="240" t="s">
        <v>72</v>
      </c>
      <c r="F12" s="77">
        <v>340.62</v>
      </c>
      <c r="G12" s="200"/>
      <c r="H12" s="77">
        <v>340.63</v>
      </c>
      <c r="I12" s="200"/>
      <c r="J12" s="189"/>
      <c r="K12" s="247"/>
      <c r="L12" s="200"/>
      <c r="M12" s="189"/>
      <c r="N12" s="247"/>
      <c r="O12" s="200"/>
      <c r="P12" s="200"/>
      <c r="Q12" s="200"/>
      <c r="R12" s="189"/>
      <c r="S12" s="247"/>
      <c r="T12" s="189"/>
    </row>
    <row r="13" spans="1:20" ht="23.25" customHeight="1">
      <c r="A13" s="27"/>
      <c r="B13" s="211"/>
      <c r="C13" s="211" t="s">
        <v>73</v>
      </c>
      <c r="D13" s="211"/>
      <c r="E13" s="240" t="s">
        <v>74</v>
      </c>
      <c r="F13" s="212">
        <v>137.46</v>
      </c>
      <c r="G13" s="200"/>
      <c r="H13" s="212">
        <v>137.46</v>
      </c>
      <c r="I13" s="200"/>
      <c r="J13" s="189"/>
      <c r="K13" s="247"/>
      <c r="L13" s="200"/>
      <c r="M13" s="189"/>
      <c r="N13" s="247"/>
      <c r="O13" s="200"/>
      <c r="P13" s="200"/>
      <c r="Q13" s="200"/>
      <c r="R13" s="189"/>
      <c r="S13" s="247"/>
      <c r="T13" s="189"/>
    </row>
    <row r="14" spans="1:20" ht="23.25" customHeight="1">
      <c r="A14" s="27" t="s">
        <v>75</v>
      </c>
      <c r="B14" s="211"/>
      <c r="C14" s="211"/>
      <c r="D14" s="211"/>
      <c r="E14" s="240" t="s">
        <v>76</v>
      </c>
      <c r="F14" s="241">
        <v>115.22</v>
      </c>
      <c r="G14" s="200"/>
      <c r="H14" s="192">
        <v>115.22</v>
      </c>
      <c r="I14" s="200"/>
      <c r="J14" s="189"/>
      <c r="K14" s="247"/>
      <c r="L14" s="200"/>
      <c r="M14" s="189"/>
      <c r="N14" s="247"/>
      <c r="O14" s="200"/>
      <c r="P14" s="200"/>
      <c r="Q14" s="200"/>
      <c r="R14" s="189"/>
      <c r="S14" s="247"/>
      <c r="T14" s="189"/>
    </row>
    <row r="15" spans="1:20" ht="23.25" customHeight="1">
      <c r="A15" s="27"/>
      <c r="B15" s="211" t="s">
        <v>77</v>
      </c>
      <c r="C15" s="211"/>
      <c r="D15" s="211"/>
      <c r="E15" s="240" t="s">
        <v>78</v>
      </c>
      <c r="F15" s="241">
        <v>115.22</v>
      </c>
      <c r="G15" s="200"/>
      <c r="H15" s="192">
        <v>115.22</v>
      </c>
      <c r="I15" s="200"/>
      <c r="J15" s="189"/>
      <c r="K15" s="247"/>
      <c r="L15" s="200"/>
      <c r="M15" s="189"/>
      <c r="N15" s="247"/>
      <c r="O15" s="200"/>
      <c r="P15" s="200"/>
      <c r="Q15" s="200"/>
      <c r="R15" s="189"/>
      <c r="S15" s="247"/>
      <c r="T15" s="189"/>
    </row>
    <row r="16" spans="1:20" ht="23.25" customHeight="1">
      <c r="A16" s="27"/>
      <c r="B16" s="211"/>
      <c r="C16" s="211" t="s">
        <v>77</v>
      </c>
      <c r="D16" s="211"/>
      <c r="E16" s="240" t="s">
        <v>79</v>
      </c>
      <c r="F16" s="241">
        <v>115.22</v>
      </c>
      <c r="G16" s="200"/>
      <c r="H16" s="192">
        <v>115.22</v>
      </c>
      <c r="I16" s="200"/>
      <c r="J16" s="189"/>
      <c r="K16" s="247"/>
      <c r="L16" s="200"/>
      <c r="M16" s="189"/>
      <c r="N16" s="247"/>
      <c r="O16" s="200"/>
      <c r="P16" s="200"/>
      <c r="Q16" s="200"/>
      <c r="R16" s="189"/>
      <c r="S16" s="247"/>
      <c r="T16" s="189"/>
    </row>
    <row r="17" spans="1:20" ht="23.25" customHeight="1">
      <c r="A17" s="27" t="s">
        <v>80</v>
      </c>
      <c r="B17" s="211"/>
      <c r="C17" s="211"/>
      <c r="D17" s="211"/>
      <c r="E17" s="240" t="s">
        <v>81</v>
      </c>
      <c r="F17" s="215">
        <v>55.07</v>
      </c>
      <c r="G17" s="200"/>
      <c r="H17" s="215">
        <v>55.07</v>
      </c>
      <c r="I17" s="200"/>
      <c r="J17" s="189"/>
      <c r="K17" s="247"/>
      <c r="L17" s="200"/>
      <c r="M17" s="189"/>
      <c r="N17" s="247"/>
      <c r="O17" s="200"/>
      <c r="P17" s="200"/>
      <c r="Q17" s="200"/>
      <c r="R17" s="189"/>
      <c r="S17" s="247"/>
      <c r="T17" s="189"/>
    </row>
    <row r="18" spans="1:20" ht="23.25" customHeight="1">
      <c r="A18" s="27"/>
      <c r="B18" s="211" t="s">
        <v>82</v>
      </c>
      <c r="C18" s="211"/>
      <c r="D18" s="211"/>
      <c r="E18" s="240" t="s">
        <v>83</v>
      </c>
      <c r="F18" s="213">
        <v>55.07</v>
      </c>
      <c r="G18" s="200"/>
      <c r="H18" s="213">
        <v>55.07</v>
      </c>
      <c r="I18" s="200"/>
      <c r="J18" s="189"/>
      <c r="K18" s="247"/>
      <c r="L18" s="200"/>
      <c r="M18" s="189"/>
      <c r="N18" s="247"/>
      <c r="O18" s="200"/>
      <c r="P18" s="200"/>
      <c r="Q18" s="200"/>
      <c r="R18" s="189"/>
      <c r="S18" s="247"/>
      <c r="T18" s="189"/>
    </row>
    <row r="19" spans="1:20" ht="23.25" customHeight="1">
      <c r="A19" s="27"/>
      <c r="B19" s="211"/>
      <c r="C19" s="211" t="s">
        <v>69</v>
      </c>
      <c r="D19" s="211"/>
      <c r="E19" s="240" t="s">
        <v>84</v>
      </c>
      <c r="F19" s="213">
        <v>29.78</v>
      </c>
      <c r="G19" s="200"/>
      <c r="H19" s="213">
        <v>29.78</v>
      </c>
      <c r="I19" s="200"/>
      <c r="J19" s="189"/>
      <c r="K19" s="247"/>
      <c r="L19" s="200"/>
      <c r="M19" s="189"/>
      <c r="N19" s="247"/>
      <c r="O19" s="200"/>
      <c r="P19" s="200"/>
      <c r="Q19" s="200"/>
      <c r="R19" s="189"/>
      <c r="S19" s="247"/>
      <c r="T19" s="189"/>
    </row>
    <row r="20" spans="1:20" ht="23.25" customHeight="1">
      <c r="A20" s="27"/>
      <c r="B20" s="211"/>
      <c r="C20" s="211" t="s">
        <v>71</v>
      </c>
      <c r="D20" s="211"/>
      <c r="E20" s="240" t="s">
        <v>85</v>
      </c>
      <c r="F20" s="213">
        <v>8.79</v>
      </c>
      <c r="G20" s="200"/>
      <c r="H20" s="213">
        <v>8.79</v>
      </c>
      <c r="I20" s="200"/>
      <c r="J20" s="189"/>
      <c r="K20" s="247"/>
      <c r="L20" s="200"/>
      <c r="M20" s="189"/>
      <c r="N20" s="247"/>
      <c r="O20" s="200"/>
      <c r="P20" s="200"/>
      <c r="Q20" s="200"/>
      <c r="R20" s="189"/>
      <c r="S20" s="247"/>
      <c r="T20" s="189"/>
    </row>
    <row r="21" spans="1:20" ht="23.25" customHeight="1">
      <c r="A21" s="27"/>
      <c r="B21" s="211"/>
      <c r="C21" s="211" t="s">
        <v>67</v>
      </c>
      <c r="D21" s="211"/>
      <c r="E21" s="240" t="s">
        <v>86</v>
      </c>
      <c r="F21" s="213">
        <v>15.68</v>
      </c>
      <c r="G21" s="200"/>
      <c r="H21" s="213">
        <v>15.68</v>
      </c>
      <c r="I21" s="200"/>
      <c r="J21" s="189"/>
      <c r="K21" s="247"/>
      <c r="L21" s="200"/>
      <c r="M21" s="189"/>
      <c r="N21" s="247"/>
      <c r="O21" s="200"/>
      <c r="P21" s="200"/>
      <c r="Q21" s="200"/>
      <c r="R21" s="189"/>
      <c r="S21" s="247"/>
      <c r="T21" s="189"/>
    </row>
    <row r="22" spans="1:20" ht="23.25" customHeight="1">
      <c r="A22" s="27"/>
      <c r="B22" s="211"/>
      <c r="C22" s="211" t="s">
        <v>73</v>
      </c>
      <c r="D22" s="211"/>
      <c r="E22" s="240" t="s">
        <v>87</v>
      </c>
      <c r="F22" s="215">
        <v>0.82</v>
      </c>
      <c r="G22" s="200"/>
      <c r="H22" s="215">
        <v>0.82</v>
      </c>
      <c r="I22" s="200"/>
      <c r="J22" s="189"/>
      <c r="K22" s="247"/>
      <c r="L22" s="200"/>
      <c r="M22" s="189"/>
      <c r="N22" s="247"/>
      <c r="O22" s="200"/>
      <c r="P22" s="200"/>
      <c r="Q22" s="200"/>
      <c r="R22" s="189"/>
      <c r="S22" s="247"/>
      <c r="T22" s="189"/>
    </row>
    <row r="23" spans="1:20" ht="23.25" customHeight="1">
      <c r="A23" s="27" t="s">
        <v>88</v>
      </c>
      <c r="B23" s="211"/>
      <c r="C23" s="211"/>
      <c r="D23" s="211"/>
      <c r="E23" s="240" t="s">
        <v>89</v>
      </c>
      <c r="F23" s="212">
        <v>400.29</v>
      </c>
      <c r="G23" s="200"/>
      <c r="H23" s="80">
        <v>400.29</v>
      </c>
      <c r="I23" s="200"/>
      <c r="J23" s="189"/>
      <c r="K23" s="247"/>
      <c r="L23" s="200"/>
      <c r="M23" s="189"/>
      <c r="N23" s="247"/>
      <c r="O23" s="200"/>
      <c r="P23" s="200"/>
      <c r="Q23" s="200"/>
      <c r="R23" s="189"/>
      <c r="S23" s="247"/>
      <c r="T23" s="189"/>
    </row>
    <row r="24" spans="1:20" ht="23.25" customHeight="1">
      <c r="A24" s="27"/>
      <c r="B24" s="211" t="s">
        <v>69</v>
      </c>
      <c r="C24" s="211"/>
      <c r="D24" s="211"/>
      <c r="E24" s="240" t="s">
        <v>90</v>
      </c>
      <c r="F24" s="212">
        <v>400.29</v>
      </c>
      <c r="G24" s="200"/>
      <c r="H24" s="80">
        <v>400.29</v>
      </c>
      <c r="I24" s="200"/>
      <c r="J24" s="189"/>
      <c r="K24" s="247"/>
      <c r="L24" s="200"/>
      <c r="M24" s="189"/>
      <c r="N24" s="247"/>
      <c r="O24" s="200"/>
      <c r="P24" s="200"/>
      <c r="Q24" s="200"/>
      <c r="R24" s="189"/>
      <c r="S24" s="247"/>
      <c r="T24" s="189"/>
    </row>
    <row r="25" spans="1:20" ht="23.25" customHeight="1">
      <c r="A25" s="27"/>
      <c r="B25" s="211"/>
      <c r="C25" s="211" t="s">
        <v>73</v>
      </c>
      <c r="D25" s="211"/>
      <c r="E25" s="240" t="s">
        <v>91</v>
      </c>
      <c r="F25" s="212">
        <v>400.29</v>
      </c>
      <c r="G25" s="200"/>
      <c r="H25" s="80">
        <v>400.29</v>
      </c>
      <c r="I25" s="200"/>
      <c r="J25" s="189"/>
      <c r="K25" s="247"/>
      <c r="L25" s="200"/>
      <c r="M25" s="189"/>
      <c r="N25" s="247"/>
      <c r="O25" s="200"/>
      <c r="P25" s="200"/>
      <c r="Q25" s="200"/>
      <c r="R25" s="189"/>
      <c r="S25" s="247"/>
      <c r="T25" s="189"/>
    </row>
    <row r="26" spans="1:20" ht="23.25" customHeight="1">
      <c r="A26" s="27" t="s">
        <v>92</v>
      </c>
      <c r="B26" s="211"/>
      <c r="C26" s="211"/>
      <c r="D26" s="211"/>
      <c r="E26" s="240" t="s">
        <v>93</v>
      </c>
      <c r="F26" s="212">
        <v>352.71</v>
      </c>
      <c r="G26" s="200"/>
      <c r="H26" s="80">
        <v>352.71</v>
      </c>
      <c r="I26" s="200"/>
      <c r="J26" s="189"/>
      <c r="K26" s="247"/>
      <c r="L26" s="200"/>
      <c r="M26" s="189"/>
      <c r="N26" s="247"/>
      <c r="O26" s="200"/>
      <c r="P26" s="200"/>
      <c r="Q26" s="200"/>
      <c r="R26" s="189"/>
      <c r="S26" s="247"/>
      <c r="T26" s="189"/>
    </row>
    <row r="27" spans="1:20" ht="23.25" customHeight="1">
      <c r="A27" s="27"/>
      <c r="B27" s="211" t="s">
        <v>94</v>
      </c>
      <c r="C27" s="211"/>
      <c r="D27" s="211"/>
      <c r="E27" s="240" t="s">
        <v>95</v>
      </c>
      <c r="F27" s="212">
        <v>352.71</v>
      </c>
      <c r="G27" s="200"/>
      <c r="H27" s="80">
        <v>352.71</v>
      </c>
      <c r="I27" s="200"/>
      <c r="J27" s="189"/>
      <c r="K27" s="247"/>
      <c r="L27" s="200"/>
      <c r="M27" s="189"/>
      <c r="N27" s="247"/>
      <c r="O27" s="200"/>
      <c r="P27" s="200"/>
      <c r="Q27" s="200"/>
      <c r="R27" s="189"/>
      <c r="S27" s="247"/>
      <c r="T27" s="189"/>
    </row>
    <row r="28" spans="1:20" ht="23.25" customHeight="1">
      <c r="A28" s="27"/>
      <c r="B28" s="211"/>
      <c r="C28" s="211" t="s">
        <v>77</v>
      </c>
      <c r="D28" s="211"/>
      <c r="E28" s="240" t="s">
        <v>96</v>
      </c>
      <c r="F28" s="212">
        <v>352.71</v>
      </c>
      <c r="G28" s="200"/>
      <c r="H28" s="80">
        <v>352.71</v>
      </c>
      <c r="I28" s="200"/>
      <c r="J28" s="189"/>
      <c r="K28" s="247"/>
      <c r="L28" s="200"/>
      <c r="M28" s="189"/>
      <c r="N28" s="247"/>
      <c r="O28" s="200"/>
      <c r="P28" s="200"/>
      <c r="Q28" s="200"/>
      <c r="R28" s="189"/>
      <c r="S28" s="247"/>
      <c r="T28" s="189"/>
    </row>
    <row r="29" spans="1:20" ht="23.25" customHeight="1">
      <c r="A29" s="27" t="s">
        <v>97</v>
      </c>
      <c r="B29" s="211"/>
      <c r="C29" s="211"/>
      <c r="D29" s="211"/>
      <c r="E29" s="240" t="s">
        <v>98</v>
      </c>
      <c r="F29" s="242">
        <v>71.19</v>
      </c>
      <c r="G29" s="200"/>
      <c r="H29" s="192">
        <v>71.19</v>
      </c>
      <c r="I29" s="200"/>
      <c r="J29" s="189"/>
      <c r="K29" s="247"/>
      <c r="L29" s="200"/>
      <c r="M29" s="189"/>
      <c r="N29" s="247"/>
      <c r="O29" s="200"/>
      <c r="P29" s="200"/>
      <c r="Q29" s="200"/>
      <c r="R29" s="189"/>
      <c r="S29" s="247"/>
      <c r="T29" s="189"/>
    </row>
    <row r="30" spans="1:20" ht="23.25" customHeight="1">
      <c r="A30" s="27"/>
      <c r="B30" s="211" t="s">
        <v>71</v>
      </c>
      <c r="C30" s="211"/>
      <c r="D30" s="211"/>
      <c r="E30" s="240" t="s">
        <v>99</v>
      </c>
      <c r="F30" s="242">
        <v>71.19</v>
      </c>
      <c r="G30" s="200"/>
      <c r="H30" s="192">
        <v>71.19</v>
      </c>
      <c r="I30" s="200"/>
      <c r="J30" s="189"/>
      <c r="K30" s="247"/>
      <c r="L30" s="200"/>
      <c r="M30" s="189"/>
      <c r="N30" s="247"/>
      <c r="O30" s="200"/>
      <c r="P30" s="200"/>
      <c r="Q30" s="200"/>
      <c r="R30" s="189"/>
      <c r="S30" s="247"/>
      <c r="T30" s="189"/>
    </row>
    <row r="31" spans="1:20" ht="23.25" customHeight="1">
      <c r="A31" s="27"/>
      <c r="B31" s="211"/>
      <c r="C31" s="211" t="s">
        <v>69</v>
      </c>
      <c r="D31" s="211"/>
      <c r="E31" s="240" t="s">
        <v>100</v>
      </c>
      <c r="F31" s="242">
        <v>71.19</v>
      </c>
      <c r="G31" s="200"/>
      <c r="H31" s="192">
        <v>71.19</v>
      </c>
      <c r="I31" s="200"/>
      <c r="J31" s="189"/>
      <c r="K31" s="247"/>
      <c r="L31" s="200"/>
      <c r="M31" s="189"/>
      <c r="N31" s="247"/>
      <c r="O31" s="200"/>
      <c r="P31" s="200"/>
      <c r="Q31" s="200"/>
      <c r="R31" s="189"/>
      <c r="S31" s="247"/>
      <c r="T31" s="189"/>
    </row>
    <row r="32" spans="1:20" ht="23.25" customHeight="1">
      <c r="A32" s="27"/>
      <c r="B32" s="211"/>
      <c r="C32" s="211"/>
      <c r="D32" s="211"/>
      <c r="E32" s="211"/>
      <c r="F32" s="200"/>
      <c r="G32" s="200"/>
      <c r="H32" s="242"/>
      <c r="I32" s="200"/>
      <c r="J32" s="189"/>
      <c r="K32" s="247"/>
      <c r="L32" s="200"/>
      <c r="M32" s="189"/>
      <c r="N32" s="247"/>
      <c r="O32" s="200"/>
      <c r="P32" s="200"/>
      <c r="Q32" s="200"/>
      <c r="R32" s="189"/>
      <c r="S32" s="247"/>
      <c r="T32" s="189"/>
    </row>
    <row r="33" spans="1:20" ht="23.25" customHeight="1">
      <c r="A33" s="27"/>
      <c r="B33" s="211"/>
      <c r="C33" s="211"/>
      <c r="D33" s="211"/>
      <c r="E33" s="211"/>
      <c r="F33" s="200"/>
      <c r="G33" s="200"/>
      <c r="H33" s="242"/>
      <c r="I33" s="200"/>
      <c r="J33" s="189"/>
      <c r="K33" s="247"/>
      <c r="L33" s="200"/>
      <c r="M33" s="189"/>
      <c r="N33" s="247"/>
      <c r="O33" s="200"/>
      <c r="P33" s="200"/>
      <c r="Q33" s="200"/>
      <c r="R33" s="189"/>
      <c r="S33" s="247"/>
      <c r="T33" s="189"/>
    </row>
    <row r="34" spans="1:20" ht="23.25" customHeight="1">
      <c r="A34" s="27"/>
      <c r="B34" s="211"/>
      <c r="C34" s="211"/>
      <c r="D34" s="211"/>
      <c r="E34" s="211"/>
      <c r="F34" s="200"/>
      <c r="G34" s="200"/>
      <c r="H34" s="242"/>
      <c r="I34" s="200"/>
      <c r="J34" s="189"/>
      <c r="K34" s="247"/>
      <c r="L34" s="200"/>
      <c r="M34" s="189"/>
      <c r="N34" s="247"/>
      <c r="O34" s="200"/>
      <c r="P34" s="200"/>
      <c r="Q34" s="200"/>
      <c r="R34" s="189"/>
      <c r="S34" s="247"/>
      <c r="T34" s="189"/>
    </row>
    <row r="35" spans="1:20" ht="23.25" customHeight="1">
      <c r="A35" s="27"/>
      <c r="B35" s="211"/>
      <c r="C35" s="211"/>
      <c r="D35" s="211"/>
      <c r="E35" s="211"/>
      <c r="F35" s="200"/>
      <c r="G35" s="200"/>
      <c r="H35" s="212"/>
      <c r="I35" s="200"/>
      <c r="J35" s="189"/>
      <c r="K35" s="247"/>
      <c r="L35" s="200"/>
      <c r="M35" s="189"/>
      <c r="N35" s="247"/>
      <c r="O35" s="200"/>
      <c r="P35" s="200"/>
      <c r="Q35" s="200"/>
      <c r="R35" s="189"/>
      <c r="S35" s="247"/>
      <c r="T35" s="189"/>
    </row>
    <row r="36" spans="1:20" ht="23.25" customHeight="1">
      <c r="A36" s="27"/>
      <c r="B36" s="211"/>
      <c r="C36" s="211"/>
      <c r="D36" s="211"/>
      <c r="E36" s="211"/>
      <c r="F36" s="200"/>
      <c r="G36" s="200"/>
      <c r="H36" s="212"/>
      <c r="I36" s="200"/>
      <c r="J36" s="189"/>
      <c r="K36" s="247"/>
      <c r="L36" s="200"/>
      <c r="M36" s="189"/>
      <c r="N36" s="247"/>
      <c r="O36" s="200"/>
      <c r="P36" s="200"/>
      <c r="Q36" s="200"/>
      <c r="R36" s="189"/>
      <c r="S36" s="247"/>
      <c r="T36" s="189"/>
    </row>
    <row r="37" spans="1:20" ht="23.25" customHeight="1">
      <c r="A37" s="27"/>
      <c r="B37" s="211"/>
      <c r="C37" s="211"/>
      <c r="D37" s="211"/>
      <c r="E37" s="211"/>
      <c r="F37" s="200"/>
      <c r="G37" s="200"/>
      <c r="H37" s="212"/>
      <c r="I37" s="200"/>
      <c r="J37" s="189"/>
      <c r="K37" s="247"/>
      <c r="L37" s="200"/>
      <c r="M37" s="189"/>
      <c r="N37" s="247"/>
      <c r="O37" s="200"/>
      <c r="P37" s="200"/>
      <c r="Q37" s="200"/>
      <c r="R37" s="189"/>
      <c r="S37" s="247"/>
      <c r="T37" s="189"/>
    </row>
    <row r="38" spans="1:20" ht="23.25" customHeight="1">
      <c r="A38" s="27"/>
      <c r="B38" s="211"/>
      <c r="C38" s="211"/>
      <c r="D38" s="211"/>
      <c r="E38" s="211"/>
      <c r="F38" s="200"/>
      <c r="G38" s="200"/>
      <c r="H38" s="212"/>
      <c r="I38" s="200"/>
      <c r="J38" s="189"/>
      <c r="K38" s="247"/>
      <c r="L38" s="200"/>
      <c r="M38" s="189"/>
      <c r="N38" s="247"/>
      <c r="O38" s="200"/>
      <c r="P38" s="200"/>
      <c r="Q38" s="200"/>
      <c r="R38" s="189"/>
      <c r="S38" s="247"/>
      <c r="T38" s="189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4">
      <selection activeCell="H12" sqref="H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6.00390625" style="1" customWidth="1"/>
    <col min="6" max="6" width="16.375" style="1" customWidth="1"/>
    <col min="7" max="7" width="14.375" style="1" customWidth="1"/>
    <col min="8" max="10" width="12.75390625" style="1" customWidth="1"/>
    <col min="11" max="16384" width="6.875" style="1" customWidth="1"/>
  </cols>
  <sheetData>
    <row r="1" spans="1:4" ht="24" customHeight="1">
      <c r="A1" s="207" t="s">
        <v>101</v>
      </c>
      <c r="B1" s="207"/>
      <c r="C1" s="207"/>
      <c r="D1" s="207"/>
    </row>
    <row r="2" spans="1:10" ht="19.5" customHeight="1">
      <c r="A2" s="178"/>
      <c r="B2" s="208"/>
      <c r="C2" s="208"/>
      <c r="D2" s="208"/>
      <c r="E2" s="208"/>
      <c r="F2" s="208"/>
      <c r="G2" s="208"/>
      <c r="H2" s="208"/>
      <c r="I2" s="208"/>
      <c r="J2" s="223" t="s">
        <v>102</v>
      </c>
    </row>
    <row r="3" spans="1:10" ht="19.5" customHeight="1">
      <c r="A3" s="114" t="s">
        <v>103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9.5" customHeight="1">
      <c r="A4" s="115"/>
      <c r="B4" s="115"/>
      <c r="C4" s="115"/>
      <c r="D4" s="115"/>
      <c r="E4" s="115"/>
      <c r="F4" s="116"/>
      <c r="G4" s="116"/>
      <c r="H4" s="116"/>
      <c r="I4" s="116"/>
      <c r="J4" s="172" t="s">
        <v>5</v>
      </c>
    </row>
    <row r="5" spans="1:10" ht="19.5" customHeight="1">
      <c r="A5" s="179" t="s">
        <v>39</v>
      </c>
      <c r="B5" s="179"/>
      <c r="C5" s="179"/>
      <c r="D5" s="179"/>
      <c r="E5" s="179"/>
      <c r="F5" s="209" t="s">
        <v>40</v>
      </c>
      <c r="G5" s="209" t="s">
        <v>104</v>
      </c>
      <c r="H5" s="92" t="s">
        <v>105</v>
      </c>
      <c r="I5" s="92" t="s">
        <v>106</v>
      </c>
      <c r="J5" s="92" t="s">
        <v>107</v>
      </c>
    </row>
    <row r="6" spans="1:10" ht="19.5" customHeight="1">
      <c r="A6" s="179" t="s">
        <v>50</v>
      </c>
      <c r="B6" s="179"/>
      <c r="C6" s="179"/>
      <c r="D6" s="92" t="s">
        <v>51</v>
      </c>
      <c r="E6" s="92" t="s">
        <v>108</v>
      </c>
      <c r="F6" s="209"/>
      <c r="G6" s="209"/>
      <c r="H6" s="92"/>
      <c r="I6" s="92"/>
      <c r="J6" s="92"/>
    </row>
    <row r="7" spans="1:10" ht="20.25" customHeight="1">
      <c r="A7" s="210" t="s">
        <v>60</v>
      </c>
      <c r="B7" s="210" t="s">
        <v>61</v>
      </c>
      <c r="C7" s="180" t="s">
        <v>62</v>
      </c>
      <c r="D7" s="92"/>
      <c r="E7" s="92"/>
      <c r="F7" s="209"/>
      <c r="G7" s="209"/>
      <c r="H7" s="92"/>
      <c r="I7" s="92"/>
      <c r="J7" s="92"/>
    </row>
    <row r="8" spans="1:10" ht="20.25" customHeight="1">
      <c r="A8" s="211"/>
      <c r="B8" s="211"/>
      <c r="C8" s="211"/>
      <c r="D8" s="211" t="s">
        <v>63</v>
      </c>
      <c r="E8" s="75" t="s">
        <v>64</v>
      </c>
      <c r="F8" s="184">
        <f>F9+F14+F17+F23+F26+F29</f>
        <v>2063.2599999999998</v>
      </c>
      <c r="G8" s="200">
        <f>G9+G14+G17+G29</f>
        <v>975.52</v>
      </c>
      <c r="H8" s="200">
        <v>1087.74</v>
      </c>
      <c r="I8" s="92"/>
      <c r="J8" s="92"/>
    </row>
    <row r="9" spans="1:10" ht="20.25" customHeight="1">
      <c r="A9" s="211" t="s">
        <v>65</v>
      </c>
      <c r="B9" s="211"/>
      <c r="C9" s="211"/>
      <c r="D9" s="211"/>
      <c r="E9" s="194" t="s">
        <v>66</v>
      </c>
      <c r="F9" s="200">
        <v>1068.78</v>
      </c>
      <c r="G9" s="200">
        <v>734.04</v>
      </c>
      <c r="H9" s="77">
        <v>334.74</v>
      </c>
      <c r="I9" s="92"/>
      <c r="J9" s="92"/>
    </row>
    <row r="10" spans="1:10" ht="20.25" customHeight="1">
      <c r="A10" s="211"/>
      <c r="B10" s="211" t="s">
        <v>67</v>
      </c>
      <c r="C10" s="211"/>
      <c r="D10" s="211"/>
      <c r="E10" s="194" t="s">
        <v>68</v>
      </c>
      <c r="F10" s="200">
        <v>734.04</v>
      </c>
      <c r="G10" s="200">
        <v>734.04</v>
      </c>
      <c r="H10" s="77"/>
      <c r="I10" s="92"/>
      <c r="J10" s="92"/>
    </row>
    <row r="11" spans="1:10" ht="20.25" customHeight="1">
      <c r="A11" s="211"/>
      <c r="B11" s="211"/>
      <c r="C11" s="211" t="s">
        <v>69</v>
      </c>
      <c r="D11" s="211"/>
      <c r="E11" s="194" t="s">
        <v>70</v>
      </c>
      <c r="F11" s="77">
        <v>590.69</v>
      </c>
      <c r="G11" s="77">
        <v>590.69</v>
      </c>
      <c r="H11" s="92"/>
      <c r="I11" s="92"/>
      <c r="J11" s="92"/>
    </row>
    <row r="12" spans="1:10" ht="20.25" customHeight="1">
      <c r="A12" s="211"/>
      <c r="B12" s="211"/>
      <c r="C12" s="211" t="s">
        <v>71</v>
      </c>
      <c r="D12" s="211"/>
      <c r="E12" s="194" t="s">
        <v>72</v>
      </c>
      <c r="F12" s="77">
        <v>340.63</v>
      </c>
      <c r="G12" s="77">
        <v>5.89</v>
      </c>
      <c r="H12" s="77">
        <v>334.74</v>
      </c>
      <c r="I12" s="92"/>
      <c r="J12" s="92"/>
    </row>
    <row r="13" spans="1:10" ht="20.25" customHeight="1">
      <c r="A13" s="211"/>
      <c r="B13" s="211"/>
      <c r="C13" s="211" t="s">
        <v>73</v>
      </c>
      <c r="D13" s="211"/>
      <c r="E13" s="194" t="s">
        <v>74</v>
      </c>
      <c r="F13" s="212">
        <v>137.46</v>
      </c>
      <c r="G13" s="212">
        <v>137.46</v>
      </c>
      <c r="H13" s="92"/>
      <c r="I13" s="92"/>
      <c r="J13" s="92"/>
    </row>
    <row r="14" spans="1:10" ht="20.25" customHeight="1">
      <c r="A14" s="211" t="s">
        <v>75</v>
      </c>
      <c r="B14" s="211"/>
      <c r="C14" s="211"/>
      <c r="D14" s="211"/>
      <c r="E14" s="194" t="s">
        <v>76</v>
      </c>
      <c r="F14" s="192">
        <v>115.22</v>
      </c>
      <c r="G14" s="192">
        <v>115.22</v>
      </c>
      <c r="H14" s="92"/>
      <c r="I14" s="92"/>
      <c r="J14" s="92"/>
    </row>
    <row r="15" spans="1:10" ht="20.25" customHeight="1">
      <c r="A15" s="211"/>
      <c r="B15" s="211" t="s">
        <v>77</v>
      </c>
      <c r="C15" s="211"/>
      <c r="D15" s="211"/>
      <c r="E15" s="194" t="s">
        <v>78</v>
      </c>
      <c r="F15" s="192">
        <v>115.22</v>
      </c>
      <c r="G15" s="192">
        <v>115.22</v>
      </c>
      <c r="H15" s="92"/>
      <c r="I15" s="92"/>
      <c r="J15" s="92"/>
    </row>
    <row r="16" spans="1:10" ht="20.25" customHeight="1">
      <c r="A16" s="211"/>
      <c r="B16" s="211"/>
      <c r="C16" s="211" t="s">
        <v>77</v>
      </c>
      <c r="D16" s="211"/>
      <c r="E16" s="194" t="s">
        <v>79</v>
      </c>
      <c r="F16" s="192">
        <v>115.22</v>
      </c>
      <c r="G16" s="192">
        <v>115.22</v>
      </c>
      <c r="H16" s="92"/>
      <c r="I16" s="92"/>
      <c r="J16" s="92"/>
    </row>
    <row r="17" spans="1:10" ht="20.25" customHeight="1">
      <c r="A17" s="211" t="s">
        <v>80</v>
      </c>
      <c r="B17" s="211"/>
      <c r="C17" s="211"/>
      <c r="D17" s="211"/>
      <c r="E17" s="194" t="s">
        <v>81</v>
      </c>
      <c r="F17" s="213">
        <v>55.07</v>
      </c>
      <c r="G17" s="213">
        <v>55.07</v>
      </c>
      <c r="H17" s="92"/>
      <c r="I17" s="92"/>
      <c r="J17" s="92"/>
    </row>
    <row r="18" spans="1:10" ht="20.25" customHeight="1">
      <c r="A18" s="211"/>
      <c r="B18" s="211" t="s">
        <v>82</v>
      </c>
      <c r="C18" s="211"/>
      <c r="D18" s="211"/>
      <c r="E18" s="194" t="s">
        <v>83</v>
      </c>
      <c r="F18" s="213">
        <v>55.07</v>
      </c>
      <c r="G18" s="213">
        <v>55.07</v>
      </c>
      <c r="H18" s="92"/>
      <c r="I18" s="92"/>
      <c r="J18" s="92"/>
    </row>
    <row r="19" spans="1:10" ht="20.25" customHeight="1">
      <c r="A19" s="211"/>
      <c r="B19" s="211"/>
      <c r="C19" s="211" t="s">
        <v>69</v>
      </c>
      <c r="D19" s="211"/>
      <c r="E19" s="194" t="s">
        <v>84</v>
      </c>
      <c r="F19" s="213">
        <v>29.78</v>
      </c>
      <c r="G19" s="213">
        <v>29.78</v>
      </c>
      <c r="H19" s="92"/>
      <c r="I19" s="92"/>
      <c r="J19" s="92"/>
    </row>
    <row r="20" spans="1:10" ht="20.25" customHeight="1">
      <c r="A20" s="211"/>
      <c r="B20" s="211"/>
      <c r="C20" s="211" t="s">
        <v>71</v>
      </c>
      <c r="D20" s="211"/>
      <c r="E20" s="194" t="s">
        <v>85</v>
      </c>
      <c r="F20" s="213">
        <v>8.79</v>
      </c>
      <c r="G20" s="213">
        <v>8.79</v>
      </c>
      <c r="H20" s="214"/>
      <c r="I20" s="214"/>
      <c r="J20" s="214"/>
    </row>
    <row r="21" spans="1:10" ht="20.25" customHeight="1">
      <c r="A21" s="211"/>
      <c r="B21" s="211"/>
      <c r="C21" s="211" t="s">
        <v>67</v>
      </c>
      <c r="D21" s="211"/>
      <c r="E21" s="194" t="s">
        <v>86</v>
      </c>
      <c r="F21" s="213">
        <v>15.68</v>
      </c>
      <c r="G21" s="213">
        <v>15.68</v>
      </c>
      <c r="H21" s="214"/>
      <c r="I21" s="214"/>
      <c r="J21" s="214"/>
    </row>
    <row r="22" spans="1:10" ht="20.25" customHeight="1">
      <c r="A22" s="211"/>
      <c r="B22" s="211"/>
      <c r="C22" s="211" t="s">
        <v>73</v>
      </c>
      <c r="D22" s="211"/>
      <c r="E22" s="194" t="s">
        <v>87</v>
      </c>
      <c r="F22" s="215">
        <v>0.82</v>
      </c>
      <c r="G22" s="215">
        <v>0.82</v>
      </c>
      <c r="H22" s="214"/>
      <c r="I22" s="214"/>
      <c r="J22" s="214"/>
    </row>
    <row r="23" spans="1:10" ht="20.25" customHeight="1">
      <c r="A23" s="211" t="s">
        <v>88</v>
      </c>
      <c r="B23" s="211"/>
      <c r="C23" s="211"/>
      <c r="D23" s="211"/>
      <c r="E23" s="194" t="s">
        <v>89</v>
      </c>
      <c r="F23" s="200">
        <v>400.29</v>
      </c>
      <c r="G23" s="200"/>
      <c r="H23" s="200">
        <v>400.29</v>
      </c>
      <c r="I23" s="214"/>
      <c r="J23" s="214"/>
    </row>
    <row r="24" spans="1:10" ht="20.25" customHeight="1">
      <c r="A24" s="211"/>
      <c r="B24" s="211" t="s">
        <v>69</v>
      </c>
      <c r="C24" s="211"/>
      <c r="D24" s="211"/>
      <c r="E24" s="194" t="s">
        <v>90</v>
      </c>
      <c r="F24" s="200">
        <v>400.29</v>
      </c>
      <c r="G24" s="200"/>
      <c r="H24" s="200">
        <v>400.29</v>
      </c>
      <c r="I24" s="214"/>
      <c r="J24" s="214"/>
    </row>
    <row r="25" spans="1:10" ht="20.25" customHeight="1">
      <c r="A25" s="211"/>
      <c r="B25" s="211"/>
      <c r="C25" s="211" t="s">
        <v>73</v>
      </c>
      <c r="D25" s="211"/>
      <c r="E25" s="194" t="s">
        <v>91</v>
      </c>
      <c r="F25" s="200">
        <v>400.29</v>
      </c>
      <c r="G25" s="200"/>
      <c r="H25" s="200">
        <v>400.29</v>
      </c>
      <c r="I25" s="214"/>
      <c r="J25" s="214"/>
    </row>
    <row r="26" spans="1:10" ht="20.25" customHeight="1">
      <c r="A26" s="211" t="s">
        <v>92</v>
      </c>
      <c r="B26" s="211"/>
      <c r="C26" s="211"/>
      <c r="D26" s="211"/>
      <c r="E26" s="194" t="s">
        <v>93</v>
      </c>
      <c r="F26" s="200">
        <v>352.71</v>
      </c>
      <c r="G26" s="200"/>
      <c r="H26" s="200">
        <v>352.71</v>
      </c>
      <c r="I26" s="214"/>
      <c r="J26" s="214"/>
    </row>
    <row r="27" spans="1:10" ht="20.25" customHeight="1">
      <c r="A27" s="211"/>
      <c r="B27" s="211" t="s">
        <v>94</v>
      </c>
      <c r="C27" s="211"/>
      <c r="D27" s="211"/>
      <c r="E27" s="194" t="s">
        <v>95</v>
      </c>
      <c r="F27" s="200">
        <v>352.71</v>
      </c>
      <c r="G27" s="200"/>
      <c r="H27" s="200">
        <v>352.71</v>
      </c>
      <c r="I27" s="214"/>
      <c r="J27" s="214"/>
    </row>
    <row r="28" spans="1:10" ht="20.25" customHeight="1">
      <c r="A28" s="211"/>
      <c r="B28" s="211"/>
      <c r="C28" s="211" t="s">
        <v>77</v>
      </c>
      <c r="D28" s="211"/>
      <c r="E28" s="194" t="s">
        <v>96</v>
      </c>
      <c r="F28" s="200">
        <v>352.71</v>
      </c>
      <c r="G28" s="200"/>
      <c r="H28" s="200">
        <v>352.71</v>
      </c>
      <c r="I28" s="214"/>
      <c r="J28" s="214"/>
    </row>
    <row r="29" spans="1:10" ht="20.25" customHeight="1">
      <c r="A29" s="211" t="s">
        <v>97</v>
      </c>
      <c r="B29" s="211"/>
      <c r="C29" s="211"/>
      <c r="D29" s="211"/>
      <c r="E29" s="194" t="s">
        <v>98</v>
      </c>
      <c r="F29" s="192">
        <v>71.19</v>
      </c>
      <c r="G29" s="192">
        <v>71.19</v>
      </c>
      <c r="H29" s="214"/>
      <c r="I29" s="214"/>
      <c r="J29" s="214"/>
    </row>
    <row r="30" spans="1:10" ht="20.25" customHeight="1">
      <c r="A30" s="211"/>
      <c r="B30" s="211" t="s">
        <v>71</v>
      </c>
      <c r="C30" s="211"/>
      <c r="D30" s="211"/>
      <c r="E30" s="194" t="s">
        <v>99</v>
      </c>
      <c r="F30" s="192">
        <v>71.19</v>
      </c>
      <c r="G30" s="192">
        <v>71.19</v>
      </c>
      <c r="H30" s="214"/>
      <c r="I30" s="214"/>
      <c r="J30" s="214"/>
    </row>
    <row r="31" spans="1:10" ht="20.25" customHeight="1">
      <c r="A31" s="211"/>
      <c r="B31" s="211"/>
      <c r="C31" s="211" t="s">
        <v>69</v>
      </c>
      <c r="D31" s="211"/>
      <c r="E31" s="194" t="s">
        <v>100</v>
      </c>
      <c r="F31" s="192">
        <v>71.19</v>
      </c>
      <c r="G31" s="192">
        <v>71.19</v>
      </c>
      <c r="H31" s="214"/>
      <c r="I31" s="214"/>
      <c r="J31" s="214"/>
    </row>
    <row r="32" spans="1:10" ht="20.25" customHeight="1">
      <c r="A32" s="211"/>
      <c r="B32" s="211"/>
      <c r="C32" s="211"/>
      <c r="D32" s="211"/>
      <c r="E32" s="194"/>
      <c r="F32" s="216"/>
      <c r="G32" s="214"/>
      <c r="H32" s="214"/>
      <c r="I32" s="214"/>
      <c r="J32" s="214"/>
    </row>
    <row r="33" spans="1:10" ht="20.25" customHeight="1">
      <c r="A33" s="211"/>
      <c r="B33" s="211"/>
      <c r="C33" s="211"/>
      <c r="D33" s="211"/>
      <c r="E33" s="194"/>
      <c r="F33" s="216"/>
      <c r="G33" s="214"/>
      <c r="H33" s="214"/>
      <c r="I33" s="214"/>
      <c r="J33" s="214"/>
    </row>
    <row r="34" spans="1:10" ht="20.25" customHeight="1">
      <c r="A34" s="211"/>
      <c r="B34" s="211"/>
      <c r="C34" s="211"/>
      <c r="D34" s="211"/>
      <c r="E34" s="194"/>
      <c r="F34" s="217"/>
      <c r="G34" s="214"/>
      <c r="H34" s="214"/>
      <c r="I34" s="214"/>
      <c r="J34" s="214"/>
    </row>
    <row r="35" spans="1:10" ht="20.25" customHeight="1">
      <c r="A35" s="218"/>
      <c r="B35" s="218"/>
      <c r="C35" s="218"/>
      <c r="D35" s="218"/>
      <c r="E35" s="94"/>
      <c r="F35" s="189"/>
      <c r="G35" s="214"/>
      <c r="H35" s="214"/>
      <c r="I35" s="214"/>
      <c r="J35" s="214"/>
    </row>
    <row r="36" spans="1:6" ht="12.75" customHeight="1">
      <c r="A36" s="219"/>
      <c r="B36" s="219"/>
      <c r="C36" s="219"/>
      <c r="D36" s="219"/>
      <c r="E36" s="220"/>
      <c r="F36" s="221"/>
    </row>
    <row r="37" spans="1:6" ht="12.75" customHeight="1">
      <c r="A37" s="219"/>
      <c r="B37" s="219"/>
      <c r="C37" s="219"/>
      <c r="D37" s="219"/>
      <c r="E37" s="220"/>
      <c r="F37" s="221"/>
    </row>
    <row r="38" spans="1:6" ht="12.75" customHeight="1">
      <c r="A38" s="219"/>
      <c r="B38" s="219"/>
      <c r="C38" s="219"/>
      <c r="D38" s="219"/>
      <c r="E38" s="220"/>
      <c r="F38" s="221"/>
    </row>
    <row r="39" spans="1:6" ht="12.75" customHeight="1">
      <c r="A39" s="219"/>
      <c r="B39" s="219"/>
      <c r="C39" s="219"/>
      <c r="D39" s="219"/>
      <c r="E39" s="220"/>
      <c r="F39" s="221"/>
    </row>
    <row r="40" spans="1:6" ht="12.75" customHeight="1">
      <c r="A40" s="219"/>
      <c r="B40" s="219"/>
      <c r="C40" s="219"/>
      <c r="D40" s="219"/>
      <c r="E40" s="220"/>
      <c r="F40" s="221"/>
    </row>
    <row r="41" spans="1:6" ht="12.75" customHeight="1">
      <c r="A41" s="219"/>
      <c r="B41" s="219"/>
      <c r="C41" s="219"/>
      <c r="D41" s="219"/>
      <c r="E41" s="220"/>
      <c r="F41" s="222"/>
    </row>
    <row r="42" spans="1:6" ht="12.75" customHeight="1">
      <c r="A42" s="219"/>
      <c r="B42" s="219"/>
      <c r="C42" s="219"/>
      <c r="D42" s="219"/>
      <c r="E42" s="220"/>
      <c r="F42" s="222"/>
    </row>
    <row r="43" spans="1:6" ht="12.75" customHeight="1">
      <c r="A43" s="219"/>
      <c r="B43" s="219"/>
      <c r="C43" s="219"/>
      <c r="D43" s="219"/>
      <c r="E43" s="220"/>
      <c r="F43" s="22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workbookViewId="0" topLeftCell="A1">
      <selection activeCell="E17" sqref="E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109</v>
      </c>
    </row>
    <row r="2" spans="1:34" ht="20.25" customHeight="1">
      <c r="A2" s="177"/>
      <c r="B2" s="177"/>
      <c r="C2" s="177"/>
      <c r="D2" s="177"/>
      <c r="E2" s="177"/>
      <c r="F2" s="177"/>
      <c r="G2" s="177"/>
      <c r="H2" s="44" t="s">
        <v>110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20.25" customHeight="1">
      <c r="A3" s="114" t="s">
        <v>111</v>
      </c>
      <c r="B3" s="114"/>
      <c r="C3" s="114"/>
      <c r="D3" s="114"/>
      <c r="E3" s="114"/>
      <c r="F3" s="114"/>
      <c r="G3" s="114"/>
      <c r="H3" s="114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20.25" customHeight="1">
      <c r="A4" s="115"/>
      <c r="B4" s="115"/>
      <c r="C4" s="178"/>
      <c r="D4" s="178"/>
      <c r="E4" s="178"/>
      <c r="F4" s="178"/>
      <c r="G4" s="178"/>
      <c r="H4" s="172" t="s">
        <v>5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20.25" customHeight="1">
      <c r="A5" s="179" t="s">
        <v>6</v>
      </c>
      <c r="B5" s="179"/>
      <c r="C5" s="179" t="s">
        <v>7</v>
      </c>
      <c r="D5" s="179"/>
      <c r="E5" s="179"/>
      <c r="F5" s="179"/>
      <c r="G5" s="179"/>
      <c r="H5" s="179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176" customFormat="1" ht="37.5" customHeight="1">
      <c r="A6" s="180" t="s">
        <v>8</v>
      </c>
      <c r="B6" s="181" t="s">
        <v>9</v>
      </c>
      <c r="C6" s="180" t="s">
        <v>8</v>
      </c>
      <c r="D6" s="180" t="s">
        <v>40</v>
      </c>
      <c r="E6" s="181" t="s">
        <v>112</v>
      </c>
      <c r="F6" s="182" t="s">
        <v>113</v>
      </c>
      <c r="G6" s="180" t="s">
        <v>114</v>
      </c>
      <c r="H6" s="182" t="s">
        <v>115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</row>
    <row r="7" spans="1:34" ht="24.75" customHeight="1">
      <c r="A7" s="183" t="s">
        <v>116</v>
      </c>
      <c r="B7" s="184">
        <v>2063.2599999999998</v>
      </c>
      <c r="C7" s="185" t="s">
        <v>117</v>
      </c>
      <c r="D7" s="186">
        <v>2063.26</v>
      </c>
      <c r="E7" s="186">
        <v>2063.26</v>
      </c>
      <c r="F7" s="187"/>
      <c r="G7" s="187"/>
      <c r="H7" s="187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ht="24.75" customHeight="1">
      <c r="A8" s="183" t="s">
        <v>118</v>
      </c>
      <c r="B8" s="184">
        <v>2063.2599999999998</v>
      </c>
      <c r="C8" s="185" t="s">
        <v>66</v>
      </c>
      <c r="D8" s="186">
        <v>1068.78</v>
      </c>
      <c r="E8" s="186">
        <v>1068.78</v>
      </c>
      <c r="F8" s="188"/>
      <c r="G8" s="188"/>
      <c r="H8" s="187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ht="24.75" customHeight="1">
      <c r="A9" s="183" t="s">
        <v>119</v>
      </c>
      <c r="B9" s="187"/>
      <c r="C9" s="185" t="s">
        <v>120</v>
      </c>
      <c r="D9" s="186"/>
      <c r="E9" s="186"/>
      <c r="F9" s="188"/>
      <c r="G9" s="188"/>
      <c r="H9" s="187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ht="24.75" customHeight="1">
      <c r="A10" s="183" t="s">
        <v>121</v>
      </c>
      <c r="B10" s="189"/>
      <c r="C10" s="185" t="s">
        <v>122</v>
      </c>
      <c r="D10" s="186"/>
      <c r="E10" s="186"/>
      <c r="F10" s="188"/>
      <c r="G10" s="188"/>
      <c r="H10" s="187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ht="24.75" customHeight="1">
      <c r="A11" s="183" t="s">
        <v>123</v>
      </c>
      <c r="B11" s="190"/>
      <c r="C11" s="185" t="s">
        <v>124</v>
      </c>
      <c r="D11" s="186"/>
      <c r="E11" s="186"/>
      <c r="F11" s="188"/>
      <c r="G11" s="188"/>
      <c r="H11" s="187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ht="24.75" customHeight="1">
      <c r="A12" s="183" t="s">
        <v>118</v>
      </c>
      <c r="B12" s="187"/>
      <c r="C12" s="185" t="s">
        <v>125</v>
      </c>
      <c r="D12" s="186"/>
      <c r="E12" s="186"/>
      <c r="F12" s="188"/>
      <c r="G12" s="188"/>
      <c r="H12" s="187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24.75" customHeight="1">
      <c r="A13" s="183" t="s">
        <v>119</v>
      </c>
      <c r="B13" s="187"/>
      <c r="C13" s="185" t="s">
        <v>126</v>
      </c>
      <c r="D13" s="191"/>
      <c r="E13" s="191"/>
      <c r="F13" s="188"/>
      <c r="G13" s="188"/>
      <c r="H13" s="187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ht="24.75" customHeight="1">
      <c r="A14" s="183" t="s">
        <v>121</v>
      </c>
      <c r="B14" s="187"/>
      <c r="C14" s="185" t="s">
        <v>127</v>
      </c>
      <c r="D14" s="191"/>
      <c r="E14" s="191"/>
      <c r="F14" s="188"/>
      <c r="G14" s="188"/>
      <c r="H14" s="187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ht="24.75" customHeight="1">
      <c r="A15" s="183" t="s">
        <v>128</v>
      </c>
      <c r="B15" s="189"/>
      <c r="C15" s="185" t="s">
        <v>76</v>
      </c>
      <c r="D15" s="192">
        <v>115.22</v>
      </c>
      <c r="E15" s="192">
        <v>115.22</v>
      </c>
      <c r="F15" s="188"/>
      <c r="G15" s="188"/>
      <c r="H15" s="18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ht="24.75" customHeight="1">
      <c r="A16" s="183"/>
      <c r="B16" s="193"/>
      <c r="C16" s="194" t="s">
        <v>81</v>
      </c>
      <c r="D16" s="192">
        <v>55.07</v>
      </c>
      <c r="E16" s="192">
        <v>55.07</v>
      </c>
      <c r="F16" s="188"/>
      <c r="G16" s="188"/>
      <c r="H16" s="187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ht="24.75" customHeight="1">
      <c r="A17" s="183"/>
      <c r="B17" s="193"/>
      <c r="C17" s="194" t="s">
        <v>89</v>
      </c>
      <c r="D17" s="184">
        <v>400.29</v>
      </c>
      <c r="E17" s="184">
        <v>400.29</v>
      </c>
      <c r="F17" s="188"/>
      <c r="G17" s="188"/>
      <c r="H17" s="187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ht="24.75" customHeight="1">
      <c r="A18" s="183"/>
      <c r="B18" s="193"/>
      <c r="C18" s="194" t="s">
        <v>93</v>
      </c>
      <c r="D18" s="184">
        <v>352.71</v>
      </c>
      <c r="E18" s="184">
        <v>352.71</v>
      </c>
      <c r="F18" s="188"/>
      <c r="G18" s="188"/>
      <c r="H18" s="187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ht="24.75" customHeight="1">
      <c r="A19" s="183"/>
      <c r="B19" s="193"/>
      <c r="C19" s="194" t="s">
        <v>98</v>
      </c>
      <c r="D19" s="195">
        <v>71.19</v>
      </c>
      <c r="E19" s="195">
        <v>71.19</v>
      </c>
      <c r="F19" s="188"/>
      <c r="G19" s="188"/>
      <c r="H19" s="187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ht="24.75" customHeight="1">
      <c r="A20" s="183"/>
      <c r="B20" s="193"/>
      <c r="C20" s="185"/>
      <c r="D20" s="188"/>
      <c r="E20" s="188"/>
      <c r="F20" s="188"/>
      <c r="G20" s="188"/>
      <c r="H20" s="187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ht="24.75" customHeight="1">
      <c r="A21" s="183"/>
      <c r="B21" s="193"/>
      <c r="C21" s="185"/>
      <c r="D21" s="188"/>
      <c r="E21" s="188"/>
      <c r="F21" s="188"/>
      <c r="G21" s="188"/>
      <c r="H21" s="187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  <row r="22" spans="1:34" ht="24.75" customHeight="1">
      <c r="A22" s="183"/>
      <c r="B22" s="193"/>
      <c r="C22" s="185"/>
      <c r="D22" s="188"/>
      <c r="E22" s="188"/>
      <c r="F22" s="188"/>
      <c r="G22" s="188"/>
      <c r="H22" s="187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</row>
    <row r="23" spans="1:34" ht="24.75" customHeight="1">
      <c r="A23" s="196"/>
      <c r="B23" s="193"/>
      <c r="C23" s="197" t="s">
        <v>129</v>
      </c>
      <c r="D23" s="189"/>
      <c r="E23" s="189"/>
      <c r="F23" s="189"/>
      <c r="G23" s="189"/>
      <c r="H23" s="189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</row>
    <row r="24" spans="1:34" ht="24.75" customHeight="1">
      <c r="A24" s="198"/>
      <c r="B24" s="199"/>
      <c r="C24" s="198"/>
      <c r="D24" s="199"/>
      <c r="E24" s="199"/>
      <c r="F24" s="199"/>
      <c r="G24" s="199"/>
      <c r="H24" s="199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</row>
    <row r="25" spans="1:34" ht="24.75" customHeight="1">
      <c r="A25" s="197"/>
      <c r="B25" s="189"/>
      <c r="C25" s="197" t="s">
        <v>130</v>
      </c>
      <c r="D25" s="200"/>
      <c r="E25" s="200"/>
      <c r="F25" s="200"/>
      <c r="G25" s="200"/>
      <c r="H25" s="189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</row>
    <row r="26" spans="1:34" ht="24.75" customHeight="1">
      <c r="A26" s="197"/>
      <c r="B26" s="201"/>
      <c r="C26" s="197"/>
      <c r="D26" s="202"/>
      <c r="E26" s="202"/>
      <c r="F26" s="202"/>
      <c r="G26" s="202"/>
      <c r="H26" s="202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</row>
    <row r="27" spans="1:34" ht="20.25" customHeight="1">
      <c r="A27" s="198" t="s">
        <v>34</v>
      </c>
      <c r="B27" s="184">
        <v>2063.2599999999998</v>
      </c>
      <c r="C27" s="198" t="s">
        <v>35</v>
      </c>
      <c r="D27" s="78">
        <v>2063.26</v>
      </c>
      <c r="E27" s="78">
        <v>2063.26</v>
      </c>
      <c r="F27" s="199"/>
      <c r="G27" s="199"/>
      <c r="H27" s="199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</row>
    <row r="28" spans="1:34" ht="20.25" customHeight="1">
      <c r="A28" s="203"/>
      <c r="B28" s="204"/>
      <c r="C28" s="205"/>
      <c r="D28" s="205"/>
      <c r="E28" s="205"/>
      <c r="F28" s="205"/>
      <c r="G28" s="205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74"/>
  <sheetViews>
    <sheetView zoomScaleSheetLayoutView="100" workbookViewId="0" topLeftCell="A1">
      <pane xSplit="5" ySplit="7" topLeftCell="F8" activePane="bottomRight" state="frozen"/>
      <selection pane="bottomRight" activeCell="Q8" sqref="Q8"/>
    </sheetView>
  </sheetViews>
  <sheetFormatPr defaultColWidth="9.00390625" defaultRowHeight="14.25"/>
  <cols>
    <col min="1" max="3" width="4.625" style="0" customWidth="1"/>
    <col min="4" max="4" width="6.375" style="0" customWidth="1"/>
    <col min="5" max="5" width="31.25390625" style="0" customWidth="1"/>
    <col min="13" max="13" width="9.00390625" style="113" customWidth="1"/>
    <col min="15" max="15" width="9.00390625" style="113" customWidth="1"/>
  </cols>
  <sheetData>
    <row r="1" spans="1:15" s="111" customFormat="1" ht="30" customHeight="1">
      <c r="A1" s="82" t="s">
        <v>131</v>
      </c>
      <c r="B1" s="82"/>
      <c r="C1" s="82"/>
      <c r="D1" s="82"/>
      <c r="F1" s="82"/>
      <c r="G1" s="82"/>
      <c r="H1" s="82"/>
      <c r="I1" s="82"/>
      <c r="M1" s="112"/>
      <c r="O1" s="112"/>
    </row>
    <row r="2" spans="13:63" s="111" customFormat="1" ht="12.75" customHeight="1">
      <c r="M2" s="112"/>
      <c r="O2" s="112"/>
      <c r="BK2" s="111" t="s">
        <v>132</v>
      </c>
    </row>
    <row r="3" spans="1:63" s="111" customFormat="1" ht="19.5" customHeight="1">
      <c r="A3" s="114" t="s">
        <v>133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</row>
    <row r="4" spans="1:64" s="111" customFormat="1" ht="28.5" customHeight="1">
      <c r="A4" s="115"/>
      <c r="B4" s="115"/>
      <c r="C4" s="115"/>
      <c r="D4" s="115"/>
      <c r="E4" s="115"/>
      <c r="F4" s="116"/>
      <c r="G4" s="116"/>
      <c r="H4" s="116"/>
      <c r="I4" s="116"/>
      <c r="J4" s="116"/>
      <c r="K4" s="116"/>
      <c r="L4" s="116"/>
      <c r="M4" s="154"/>
      <c r="N4" s="116"/>
      <c r="O4" s="154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72" t="s">
        <v>5</v>
      </c>
      <c r="BL4" s="167"/>
    </row>
    <row r="5" spans="1:64" s="111" customFormat="1" ht="28.5" customHeight="1">
      <c r="A5" s="117" t="s">
        <v>39</v>
      </c>
      <c r="B5" s="118"/>
      <c r="C5" s="118"/>
      <c r="D5" s="118"/>
      <c r="E5" s="119"/>
      <c r="F5" s="120" t="s">
        <v>40</v>
      </c>
      <c r="G5" s="121" t="s">
        <v>134</v>
      </c>
      <c r="H5" s="121"/>
      <c r="I5" s="121"/>
      <c r="J5" s="121"/>
      <c r="K5" s="121"/>
      <c r="L5" s="121"/>
      <c r="M5" s="121"/>
      <c r="N5" s="121"/>
      <c r="O5" s="121"/>
      <c r="P5" s="155" t="s">
        <v>135</v>
      </c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8" t="s">
        <v>136</v>
      </c>
      <c r="AF5" s="168"/>
      <c r="AG5" s="168"/>
      <c r="AH5" s="168"/>
      <c r="AI5" s="168"/>
      <c r="AJ5" s="171" t="s">
        <v>137</v>
      </c>
      <c r="AK5" s="171"/>
      <c r="AL5" s="171"/>
      <c r="AM5" s="171"/>
      <c r="AN5" s="171" t="s">
        <v>138</v>
      </c>
      <c r="AO5" s="171"/>
      <c r="AP5" s="171"/>
      <c r="AQ5" s="171"/>
      <c r="AR5" s="171" t="s">
        <v>139</v>
      </c>
      <c r="AS5" s="171"/>
      <c r="AT5" s="171"/>
      <c r="AU5" s="171" t="s">
        <v>140</v>
      </c>
      <c r="AV5" s="171"/>
      <c r="AW5" s="171"/>
      <c r="AX5" s="171" t="s">
        <v>141</v>
      </c>
      <c r="AY5" s="171"/>
      <c r="AZ5" s="171"/>
      <c r="BA5" s="171"/>
      <c r="BB5" s="171"/>
      <c r="BC5" s="171" t="s">
        <v>142</v>
      </c>
      <c r="BD5" s="171"/>
      <c r="BE5" s="171"/>
      <c r="BF5" s="171"/>
      <c r="BG5" s="171"/>
      <c r="BH5" s="171" t="s">
        <v>143</v>
      </c>
      <c r="BI5" s="171"/>
      <c r="BJ5" s="171"/>
      <c r="BK5" s="171"/>
      <c r="BL5" s="167"/>
    </row>
    <row r="6" spans="1:64" s="111" customFormat="1" ht="28.5" customHeight="1">
      <c r="A6" s="122" t="s">
        <v>50</v>
      </c>
      <c r="B6" s="122"/>
      <c r="C6" s="123"/>
      <c r="D6" s="120" t="s">
        <v>51</v>
      </c>
      <c r="E6" s="120" t="s">
        <v>52</v>
      </c>
      <c r="F6" s="124"/>
      <c r="G6" s="125" t="s">
        <v>55</v>
      </c>
      <c r="H6" s="125" t="s">
        <v>144</v>
      </c>
      <c r="I6" s="125" t="s">
        <v>145</v>
      </c>
      <c r="J6" s="125" t="s">
        <v>146</v>
      </c>
      <c r="K6" s="124" t="s">
        <v>147</v>
      </c>
      <c r="L6" s="124" t="s">
        <v>148</v>
      </c>
      <c r="M6" s="156" t="s">
        <v>149</v>
      </c>
      <c r="N6" s="157" t="s">
        <v>150</v>
      </c>
      <c r="O6" s="156" t="s">
        <v>151</v>
      </c>
      <c r="P6" s="125" t="s">
        <v>55</v>
      </c>
      <c r="Q6" s="163" t="s">
        <v>152</v>
      </c>
      <c r="R6" s="163" t="s">
        <v>153</v>
      </c>
      <c r="S6" s="163" t="s">
        <v>154</v>
      </c>
      <c r="T6" s="163" t="s">
        <v>155</v>
      </c>
      <c r="U6" s="163" t="s">
        <v>156</v>
      </c>
      <c r="V6" s="163" t="s">
        <v>157</v>
      </c>
      <c r="W6" s="164" t="s">
        <v>158</v>
      </c>
      <c r="X6" s="163" t="s">
        <v>159</v>
      </c>
      <c r="Y6" s="163" t="s">
        <v>160</v>
      </c>
      <c r="Z6" s="169" t="s">
        <v>161</v>
      </c>
      <c r="AA6" s="164" t="s">
        <v>162</v>
      </c>
      <c r="AB6" s="125" t="s">
        <v>163</v>
      </c>
      <c r="AC6" s="163" t="s">
        <v>164</v>
      </c>
      <c r="AD6" s="163" t="s">
        <v>165</v>
      </c>
      <c r="AE6" s="124" t="s">
        <v>55</v>
      </c>
      <c r="AF6" s="124" t="s">
        <v>166</v>
      </c>
      <c r="AG6" s="124" t="s">
        <v>167</v>
      </c>
      <c r="AH6" s="124" t="s">
        <v>168</v>
      </c>
      <c r="AI6" s="130" t="s">
        <v>169</v>
      </c>
      <c r="AJ6" s="124" t="s">
        <v>55</v>
      </c>
      <c r="AK6" s="124" t="s">
        <v>170</v>
      </c>
      <c r="AL6" s="124" t="s">
        <v>171</v>
      </c>
      <c r="AM6" s="124" t="s">
        <v>129</v>
      </c>
      <c r="AN6" s="124" t="s">
        <v>55</v>
      </c>
      <c r="AO6" s="124" t="s">
        <v>172</v>
      </c>
      <c r="AP6" s="124" t="s">
        <v>173</v>
      </c>
      <c r="AQ6" s="124" t="s">
        <v>129</v>
      </c>
      <c r="AR6" s="124" t="s">
        <v>55</v>
      </c>
      <c r="AS6" s="124" t="s">
        <v>174</v>
      </c>
      <c r="AT6" s="124" t="s">
        <v>175</v>
      </c>
      <c r="AU6" s="124" t="s">
        <v>55</v>
      </c>
      <c r="AV6" s="124" t="s">
        <v>176</v>
      </c>
      <c r="AW6" s="124" t="s">
        <v>177</v>
      </c>
      <c r="AX6" s="124" t="s">
        <v>55</v>
      </c>
      <c r="AY6" s="124" t="s">
        <v>178</v>
      </c>
      <c r="AZ6" s="124" t="s">
        <v>179</v>
      </c>
      <c r="BA6" s="124" t="s">
        <v>180</v>
      </c>
      <c r="BB6" s="124" t="s">
        <v>129</v>
      </c>
      <c r="BC6" s="124" t="s">
        <v>55</v>
      </c>
      <c r="BD6" s="124" t="s">
        <v>178</v>
      </c>
      <c r="BE6" s="124" t="s">
        <v>179</v>
      </c>
      <c r="BF6" s="124" t="s">
        <v>180</v>
      </c>
      <c r="BG6" s="124" t="s">
        <v>129</v>
      </c>
      <c r="BH6" s="124" t="s">
        <v>55</v>
      </c>
      <c r="BI6" s="124" t="s">
        <v>181</v>
      </c>
      <c r="BJ6" s="124" t="s">
        <v>182</v>
      </c>
      <c r="BK6" s="124" t="s">
        <v>183</v>
      </c>
      <c r="BL6" s="167"/>
    </row>
    <row r="7" spans="1:64" s="111" customFormat="1" ht="49.5" customHeight="1">
      <c r="A7" s="126" t="s">
        <v>60</v>
      </c>
      <c r="B7" s="127" t="s">
        <v>61</v>
      </c>
      <c r="C7" s="128" t="s">
        <v>62</v>
      </c>
      <c r="D7" s="129"/>
      <c r="E7" s="129"/>
      <c r="F7" s="130"/>
      <c r="G7" s="124"/>
      <c r="H7" s="124"/>
      <c r="I7" s="124"/>
      <c r="J7" s="124"/>
      <c r="K7" s="124"/>
      <c r="L7" s="124"/>
      <c r="M7" s="156"/>
      <c r="N7" s="158"/>
      <c r="O7" s="156"/>
      <c r="P7" s="124"/>
      <c r="Q7" s="165"/>
      <c r="R7" s="165"/>
      <c r="S7" s="165"/>
      <c r="T7" s="165"/>
      <c r="U7" s="165"/>
      <c r="V7" s="165"/>
      <c r="W7" s="125"/>
      <c r="X7" s="166"/>
      <c r="Y7" s="166"/>
      <c r="Z7" s="170"/>
      <c r="AA7" s="125"/>
      <c r="AB7" s="124"/>
      <c r="AC7" s="166"/>
      <c r="AD7" s="166"/>
      <c r="AE7" s="124"/>
      <c r="AF7" s="124"/>
      <c r="AG7" s="124"/>
      <c r="AH7" s="124"/>
      <c r="AI7" s="125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67"/>
    </row>
    <row r="8" spans="1:65" s="111" customFormat="1" ht="36.75" customHeight="1">
      <c r="A8" s="126"/>
      <c r="B8" s="131"/>
      <c r="C8" s="132"/>
      <c r="D8" s="133" t="s">
        <v>184</v>
      </c>
      <c r="E8" s="134" t="s">
        <v>185</v>
      </c>
      <c r="F8" s="135">
        <f>F9+F14+F17+F23+F26+F29</f>
        <v>2063.2599999999998</v>
      </c>
      <c r="G8" s="135">
        <f aca="true" t="shared" si="0" ref="G8:BK8">G9+G14+G17+G23+G26+G29</f>
        <v>837.02</v>
      </c>
      <c r="H8" s="135">
        <f t="shared" si="0"/>
        <v>319.19</v>
      </c>
      <c r="I8" s="135">
        <f t="shared" si="0"/>
        <v>201.69</v>
      </c>
      <c r="J8" s="135">
        <f t="shared" si="0"/>
        <v>20.55</v>
      </c>
      <c r="K8" s="135">
        <f t="shared" si="0"/>
        <v>51.85</v>
      </c>
      <c r="L8" s="135">
        <f t="shared" si="0"/>
        <v>115.22</v>
      </c>
      <c r="M8" s="135">
        <f t="shared" si="0"/>
        <v>55.07</v>
      </c>
      <c r="N8" s="135">
        <f t="shared" si="0"/>
        <v>2.26</v>
      </c>
      <c r="O8" s="135">
        <f t="shared" si="0"/>
        <v>71.19</v>
      </c>
      <c r="P8" s="135">
        <f t="shared" si="0"/>
        <v>288.56</v>
      </c>
      <c r="Q8" s="135">
        <f t="shared" si="0"/>
        <v>181.1</v>
      </c>
      <c r="R8" s="135">
        <f t="shared" si="0"/>
        <v>5</v>
      </c>
      <c r="S8" s="135">
        <f t="shared" si="0"/>
        <v>7.5</v>
      </c>
      <c r="T8" s="135">
        <f t="shared" si="0"/>
        <v>1</v>
      </c>
      <c r="U8" s="135">
        <f t="shared" si="0"/>
        <v>3.5</v>
      </c>
      <c r="V8" s="135">
        <f t="shared" si="0"/>
        <v>3</v>
      </c>
      <c r="W8" s="135">
        <f t="shared" si="0"/>
        <v>8.4</v>
      </c>
      <c r="X8" s="135">
        <f t="shared" si="0"/>
        <v>8</v>
      </c>
      <c r="Y8" s="135">
        <f t="shared" si="0"/>
        <v>2.5</v>
      </c>
      <c r="Z8" s="135">
        <f t="shared" si="0"/>
        <v>3.1</v>
      </c>
      <c r="AA8" s="135">
        <f t="shared" si="0"/>
        <v>7.4</v>
      </c>
      <c r="AB8" s="135">
        <f t="shared" si="0"/>
        <v>3.19</v>
      </c>
      <c r="AC8" s="135">
        <f t="shared" si="0"/>
        <v>8.9</v>
      </c>
      <c r="AD8" s="135">
        <f t="shared" si="0"/>
        <v>45.97</v>
      </c>
      <c r="AE8" s="135">
        <f t="shared" si="0"/>
        <v>757.6800000000001</v>
      </c>
      <c r="AF8" s="135"/>
      <c r="AG8" s="135"/>
      <c r="AH8" s="135"/>
      <c r="AI8" s="135">
        <f t="shared" si="0"/>
        <v>757.6800000000001</v>
      </c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>
        <f t="shared" si="0"/>
        <v>180</v>
      </c>
      <c r="BI8" s="135"/>
      <c r="BJ8" s="135"/>
      <c r="BK8" s="135">
        <f t="shared" si="0"/>
        <v>180</v>
      </c>
      <c r="BL8" s="173"/>
      <c r="BM8" s="174"/>
    </row>
    <row r="9" spans="1:65" s="111" customFormat="1" ht="33" customHeight="1">
      <c r="A9" s="136" t="s">
        <v>65</v>
      </c>
      <c r="B9" s="136"/>
      <c r="C9" s="136"/>
      <c r="D9" s="133" t="s">
        <v>184</v>
      </c>
      <c r="E9" s="137" t="s">
        <v>66</v>
      </c>
      <c r="F9" s="138">
        <v>1068.78</v>
      </c>
      <c r="G9" s="138">
        <v>595.54</v>
      </c>
      <c r="H9" s="138">
        <v>319.19</v>
      </c>
      <c r="I9" s="138">
        <v>201.69</v>
      </c>
      <c r="J9" s="138">
        <v>20.55</v>
      </c>
      <c r="K9" s="138">
        <v>51.85</v>
      </c>
      <c r="L9" s="159">
        <v>0</v>
      </c>
      <c r="M9" s="160">
        <v>0</v>
      </c>
      <c r="N9" s="138">
        <v>2.26</v>
      </c>
      <c r="O9" s="160"/>
      <c r="P9" s="138">
        <v>213.56</v>
      </c>
      <c r="Q9" s="138">
        <v>106.1</v>
      </c>
      <c r="R9" s="138">
        <v>5</v>
      </c>
      <c r="S9" s="138">
        <v>7.5</v>
      </c>
      <c r="T9" s="138">
        <v>1</v>
      </c>
      <c r="U9" s="138">
        <v>3.5</v>
      </c>
      <c r="V9" s="138">
        <v>3</v>
      </c>
      <c r="W9" s="138">
        <v>8.4</v>
      </c>
      <c r="X9" s="138">
        <v>8</v>
      </c>
      <c r="Y9" s="138">
        <v>2.5</v>
      </c>
      <c r="Z9" s="138">
        <v>3.1</v>
      </c>
      <c r="AA9" s="138">
        <v>7.4</v>
      </c>
      <c r="AB9" s="138">
        <v>3.19</v>
      </c>
      <c r="AC9" s="138">
        <v>8.9</v>
      </c>
      <c r="AD9" s="138">
        <v>45.97</v>
      </c>
      <c r="AE9" s="138">
        <v>259.68</v>
      </c>
      <c r="AF9" s="138"/>
      <c r="AG9" s="138"/>
      <c r="AH9" s="138"/>
      <c r="AI9" s="138">
        <v>259.68</v>
      </c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73"/>
      <c r="BM9" s="174"/>
    </row>
    <row r="10" spans="1:65" s="111" customFormat="1" ht="33" customHeight="1">
      <c r="A10" s="139"/>
      <c r="B10" s="140" t="s">
        <v>67</v>
      </c>
      <c r="C10" s="140"/>
      <c r="D10" s="133" t="s">
        <v>184</v>
      </c>
      <c r="E10" s="137" t="s">
        <v>68</v>
      </c>
      <c r="F10" s="138">
        <f>G10+P10+AE10+AN10+AX10+BC10+BH10</f>
        <v>1068.78</v>
      </c>
      <c r="G10" s="138">
        <v>595.54</v>
      </c>
      <c r="H10" s="138">
        <f aca="true" t="shared" si="1" ref="H10:N10">H11+H12+H13</f>
        <v>319.19</v>
      </c>
      <c r="I10" s="138">
        <f t="shared" si="1"/>
        <v>201.69</v>
      </c>
      <c r="J10" s="138">
        <f t="shared" si="1"/>
        <v>20.55</v>
      </c>
      <c r="K10" s="138">
        <f t="shared" si="1"/>
        <v>51.85</v>
      </c>
      <c r="L10" s="138">
        <f t="shared" si="1"/>
        <v>0</v>
      </c>
      <c r="M10" s="138">
        <f t="shared" si="1"/>
        <v>0</v>
      </c>
      <c r="N10" s="138">
        <f t="shared" si="1"/>
        <v>2.26</v>
      </c>
      <c r="O10" s="138"/>
      <c r="P10" s="138">
        <v>213.56</v>
      </c>
      <c r="Q10" s="138">
        <f>Q11+Q12</f>
        <v>106.1</v>
      </c>
      <c r="R10" s="138">
        <f aca="true" t="shared" si="2" ref="R10:AE10">R11+R12</f>
        <v>5</v>
      </c>
      <c r="S10" s="138">
        <f t="shared" si="2"/>
        <v>7.5</v>
      </c>
      <c r="T10" s="138">
        <f t="shared" si="2"/>
        <v>1</v>
      </c>
      <c r="U10" s="138">
        <f t="shared" si="2"/>
        <v>3.5</v>
      </c>
      <c r="V10" s="138">
        <f t="shared" si="2"/>
        <v>3</v>
      </c>
      <c r="W10" s="138">
        <f t="shared" si="2"/>
        <v>8.4</v>
      </c>
      <c r="X10" s="138">
        <f t="shared" si="2"/>
        <v>8</v>
      </c>
      <c r="Y10" s="138">
        <f t="shared" si="2"/>
        <v>2.5</v>
      </c>
      <c r="Z10" s="138">
        <f t="shared" si="2"/>
        <v>3.1</v>
      </c>
      <c r="AA10" s="138">
        <f t="shared" si="2"/>
        <v>7.4</v>
      </c>
      <c r="AB10" s="138">
        <f t="shared" si="2"/>
        <v>3.19</v>
      </c>
      <c r="AC10" s="138">
        <f t="shared" si="2"/>
        <v>8.9</v>
      </c>
      <c r="AD10" s="138">
        <f t="shared" si="2"/>
        <v>45.97</v>
      </c>
      <c r="AE10" s="138">
        <f t="shared" si="2"/>
        <v>259.68</v>
      </c>
      <c r="AF10" s="138"/>
      <c r="AG10" s="138"/>
      <c r="AH10" s="138"/>
      <c r="AI10" s="138">
        <f>AI11+AI12</f>
        <v>259.68</v>
      </c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74"/>
      <c r="BM10" s="174"/>
    </row>
    <row r="11" spans="1:65" s="111" customFormat="1" ht="33" customHeight="1">
      <c r="A11" s="139"/>
      <c r="B11" s="140"/>
      <c r="C11" s="140" t="s">
        <v>69</v>
      </c>
      <c r="D11" s="133" t="s">
        <v>184</v>
      </c>
      <c r="E11" s="137" t="s">
        <v>70</v>
      </c>
      <c r="F11" s="138">
        <v>590.69</v>
      </c>
      <c r="G11" s="138">
        <v>458.08</v>
      </c>
      <c r="H11" s="138">
        <v>246.61</v>
      </c>
      <c r="I11" s="138">
        <v>190.92</v>
      </c>
      <c r="J11" s="138">
        <v>20.55</v>
      </c>
      <c r="K11" s="138"/>
      <c r="L11" s="138"/>
      <c r="M11" s="138"/>
      <c r="N11" s="138"/>
      <c r="O11" s="138"/>
      <c r="P11" s="138">
        <v>118.46</v>
      </c>
      <c r="Q11" s="138">
        <v>11</v>
      </c>
      <c r="R11" s="138">
        <v>5</v>
      </c>
      <c r="S11" s="138">
        <v>7.5</v>
      </c>
      <c r="T11" s="138">
        <v>1</v>
      </c>
      <c r="U11" s="138">
        <v>3.5</v>
      </c>
      <c r="V11" s="138">
        <v>3</v>
      </c>
      <c r="W11" s="138">
        <v>8.4</v>
      </c>
      <c r="X11" s="138">
        <v>8</v>
      </c>
      <c r="Y11" s="138">
        <v>2.5</v>
      </c>
      <c r="Z11" s="138">
        <v>3.1</v>
      </c>
      <c r="AA11" s="138">
        <v>7.4</v>
      </c>
      <c r="AB11" s="138">
        <v>3.19</v>
      </c>
      <c r="AC11" s="138">
        <v>8.9</v>
      </c>
      <c r="AD11" s="138">
        <v>45.97</v>
      </c>
      <c r="AE11" s="138">
        <v>14.15</v>
      </c>
      <c r="AF11" s="138"/>
      <c r="AG11" s="138"/>
      <c r="AH11" s="138"/>
      <c r="AI11" s="138">
        <v>14.15</v>
      </c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74"/>
      <c r="BM11" s="174"/>
    </row>
    <row r="12" spans="1:65" s="111" customFormat="1" ht="33" customHeight="1">
      <c r="A12" s="139"/>
      <c r="B12" s="140"/>
      <c r="C12" s="140" t="s">
        <v>71</v>
      </c>
      <c r="D12" s="133" t="s">
        <v>184</v>
      </c>
      <c r="E12" s="141" t="s">
        <v>72</v>
      </c>
      <c r="F12" s="138">
        <v>340.63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>
        <v>95.1</v>
      </c>
      <c r="Q12" s="138">
        <v>95.1</v>
      </c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>
        <v>245.53</v>
      </c>
      <c r="AF12" s="138"/>
      <c r="AG12" s="138"/>
      <c r="AH12" s="138"/>
      <c r="AI12" s="138">
        <v>245.53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74"/>
      <c r="BM12" s="174"/>
    </row>
    <row r="13" spans="1:65" s="111" customFormat="1" ht="33" customHeight="1">
      <c r="A13" s="139"/>
      <c r="B13" s="140"/>
      <c r="C13" s="140">
        <v>99</v>
      </c>
      <c r="D13" s="133" t="s">
        <v>184</v>
      </c>
      <c r="E13" s="137" t="s">
        <v>74</v>
      </c>
      <c r="F13" s="142">
        <v>137.46</v>
      </c>
      <c r="G13" s="138">
        <v>137.46</v>
      </c>
      <c r="H13" s="138">
        <v>72.58</v>
      </c>
      <c r="I13" s="138">
        <v>10.77</v>
      </c>
      <c r="J13" s="138"/>
      <c r="K13" s="138">
        <v>51.85</v>
      </c>
      <c r="L13" s="138"/>
      <c r="M13" s="138"/>
      <c r="N13" s="138">
        <v>2.26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74"/>
      <c r="BM13" s="174"/>
    </row>
    <row r="14" spans="1:65" s="112" customFormat="1" ht="33" customHeight="1">
      <c r="A14" s="143">
        <v>208</v>
      </c>
      <c r="B14" s="143"/>
      <c r="C14" s="143"/>
      <c r="D14" s="133" t="s">
        <v>184</v>
      </c>
      <c r="E14" s="137" t="s">
        <v>76</v>
      </c>
      <c r="F14" s="144">
        <v>115.22</v>
      </c>
      <c r="G14" s="144">
        <v>115.22</v>
      </c>
      <c r="H14" s="138"/>
      <c r="I14" s="138"/>
      <c r="J14" s="138"/>
      <c r="K14" s="138"/>
      <c r="L14" s="144">
        <v>115.22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75"/>
      <c r="BM14" s="175"/>
    </row>
    <row r="15" spans="1:65" s="112" customFormat="1" ht="33" customHeight="1">
      <c r="A15" s="143"/>
      <c r="B15" s="145" t="s">
        <v>77</v>
      </c>
      <c r="C15" s="145"/>
      <c r="D15" s="133" t="s">
        <v>184</v>
      </c>
      <c r="E15" s="137" t="s">
        <v>78</v>
      </c>
      <c r="F15" s="144">
        <v>115.22</v>
      </c>
      <c r="G15" s="144">
        <v>115.22</v>
      </c>
      <c r="H15" s="138"/>
      <c r="I15" s="138"/>
      <c r="J15" s="138"/>
      <c r="K15" s="138"/>
      <c r="L15" s="144">
        <v>115.22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75"/>
      <c r="BM15" s="175"/>
    </row>
    <row r="16" spans="1:65" s="112" customFormat="1" ht="33" customHeight="1">
      <c r="A16" s="143"/>
      <c r="B16" s="145"/>
      <c r="C16" s="145" t="s">
        <v>77</v>
      </c>
      <c r="D16" s="133" t="s">
        <v>184</v>
      </c>
      <c r="E16" s="137" t="s">
        <v>79</v>
      </c>
      <c r="F16" s="144">
        <v>115.22</v>
      </c>
      <c r="G16" s="144">
        <v>115.22</v>
      </c>
      <c r="H16" s="138"/>
      <c r="I16" s="138"/>
      <c r="J16" s="138"/>
      <c r="K16" s="138"/>
      <c r="L16" s="144">
        <v>115.22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75"/>
      <c r="BM16" s="175"/>
    </row>
    <row r="17" spans="1:65" s="112" customFormat="1" ht="33" customHeight="1">
      <c r="A17" s="143">
        <v>210</v>
      </c>
      <c r="B17" s="145"/>
      <c r="C17" s="145"/>
      <c r="D17" s="133" t="s">
        <v>184</v>
      </c>
      <c r="E17" s="137" t="s">
        <v>81</v>
      </c>
      <c r="F17" s="138">
        <v>55.07</v>
      </c>
      <c r="G17" s="138">
        <v>55.07</v>
      </c>
      <c r="H17" s="138"/>
      <c r="I17" s="138"/>
      <c r="J17" s="138"/>
      <c r="K17" s="138"/>
      <c r="L17" s="138"/>
      <c r="M17" s="138">
        <v>55.07</v>
      </c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75"/>
      <c r="BM17" s="175"/>
    </row>
    <row r="18" spans="1:65" s="112" customFormat="1" ht="33" customHeight="1">
      <c r="A18" s="143"/>
      <c r="B18" s="145">
        <v>11</v>
      </c>
      <c r="C18" s="145"/>
      <c r="D18" s="133" t="s">
        <v>184</v>
      </c>
      <c r="E18" s="137" t="s">
        <v>83</v>
      </c>
      <c r="F18" s="138">
        <v>55.07</v>
      </c>
      <c r="G18" s="138">
        <v>55.07</v>
      </c>
      <c r="H18" s="138"/>
      <c r="I18" s="138"/>
      <c r="J18" s="138"/>
      <c r="K18" s="138"/>
      <c r="L18" s="138"/>
      <c r="M18" s="138">
        <v>55.07</v>
      </c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75"/>
      <c r="BM18" s="175"/>
    </row>
    <row r="19" spans="1:65" s="112" customFormat="1" ht="33" customHeight="1">
      <c r="A19" s="143"/>
      <c r="B19" s="145"/>
      <c r="C19" s="145" t="s">
        <v>69</v>
      </c>
      <c r="D19" s="133" t="s">
        <v>184</v>
      </c>
      <c r="E19" s="137" t="s">
        <v>84</v>
      </c>
      <c r="F19" s="146">
        <v>29.78</v>
      </c>
      <c r="G19" s="146">
        <v>29.78</v>
      </c>
      <c r="H19" s="138"/>
      <c r="I19" s="138"/>
      <c r="J19" s="138"/>
      <c r="K19" s="138"/>
      <c r="L19" s="138"/>
      <c r="M19" s="146">
        <v>29.78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75"/>
      <c r="BM19" s="175"/>
    </row>
    <row r="20" spans="1:65" s="112" customFormat="1" ht="33" customHeight="1">
      <c r="A20" s="143"/>
      <c r="B20" s="145"/>
      <c r="C20" s="145" t="s">
        <v>71</v>
      </c>
      <c r="D20" s="133" t="s">
        <v>184</v>
      </c>
      <c r="E20" s="137" t="s">
        <v>85</v>
      </c>
      <c r="F20" s="146">
        <v>8.79</v>
      </c>
      <c r="G20" s="146">
        <v>8.79</v>
      </c>
      <c r="H20" s="138"/>
      <c r="I20" s="138"/>
      <c r="J20" s="138"/>
      <c r="K20" s="138"/>
      <c r="L20" s="138"/>
      <c r="M20" s="146">
        <v>8.79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75"/>
      <c r="BM20" s="175"/>
    </row>
    <row r="21" spans="1:65" s="112" customFormat="1" ht="33" customHeight="1">
      <c r="A21" s="143"/>
      <c r="B21" s="145"/>
      <c r="C21" s="145" t="s">
        <v>67</v>
      </c>
      <c r="D21" s="133" t="s">
        <v>184</v>
      </c>
      <c r="E21" s="137" t="s">
        <v>86</v>
      </c>
      <c r="F21" s="146">
        <v>15.68</v>
      </c>
      <c r="G21" s="146">
        <v>15.68</v>
      </c>
      <c r="H21" s="138"/>
      <c r="I21" s="138"/>
      <c r="J21" s="138"/>
      <c r="K21" s="138"/>
      <c r="L21" s="138"/>
      <c r="M21" s="146">
        <v>15.68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75"/>
      <c r="BM21" s="175"/>
    </row>
    <row r="22" spans="1:65" s="112" customFormat="1" ht="33" customHeight="1">
      <c r="A22" s="143"/>
      <c r="B22" s="145"/>
      <c r="C22" s="145">
        <v>99</v>
      </c>
      <c r="D22" s="133" t="s">
        <v>184</v>
      </c>
      <c r="E22" s="137" t="s">
        <v>87</v>
      </c>
      <c r="F22" s="147">
        <v>0.82</v>
      </c>
      <c r="G22" s="147">
        <v>0.82</v>
      </c>
      <c r="H22" s="138"/>
      <c r="I22" s="138"/>
      <c r="J22" s="138"/>
      <c r="K22" s="138"/>
      <c r="L22" s="138"/>
      <c r="M22" s="147">
        <v>0.82</v>
      </c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75"/>
      <c r="BM22" s="175"/>
    </row>
    <row r="23" spans="1:65" s="112" customFormat="1" ht="33" customHeight="1">
      <c r="A23" s="148" t="s">
        <v>186</v>
      </c>
      <c r="B23" s="145"/>
      <c r="C23" s="145"/>
      <c r="D23" s="133" t="s">
        <v>184</v>
      </c>
      <c r="E23" s="141" t="s">
        <v>89</v>
      </c>
      <c r="F23" s="149">
        <v>400.29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>
        <v>33</v>
      </c>
      <c r="Q23" s="138">
        <v>33</v>
      </c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>
        <v>257.29</v>
      </c>
      <c r="AF23" s="138"/>
      <c r="AG23" s="138"/>
      <c r="AH23" s="138"/>
      <c r="AI23" s="138">
        <v>257.29</v>
      </c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>
        <v>110</v>
      </c>
      <c r="BI23" s="138"/>
      <c r="BJ23" s="138"/>
      <c r="BK23" s="138">
        <v>110</v>
      </c>
      <c r="BL23" s="175"/>
      <c r="BM23" s="175"/>
    </row>
    <row r="24" spans="1:65" s="112" customFormat="1" ht="33" customHeight="1">
      <c r="A24" s="143"/>
      <c r="B24" s="145" t="s">
        <v>69</v>
      </c>
      <c r="C24" s="145"/>
      <c r="D24" s="133" t="s">
        <v>184</v>
      </c>
      <c r="E24" s="141" t="s">
        <v>90</v>
      </c>
      <c r="F24" s="149">
        <v>400.29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>
        <v>33</v>
      </c>
      <c r="Q24" s="138">
        <v>33</v>
      </c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>
        <v>257.29</v>
      </c>
      <c r="AF24" s="138"/>
      <c r="AG24" s="138"/>
      <c r="AH24" s="138"/>
      <c r="AI24" s="138">
        <v>257.29</v>
      </c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>
        <v>110</v>
      </c>
      <c r="BI24" s="138"/>
      <c r="BJ24" s="138"/>
      <c r="BK24" s="138">
        <v>110</v>
      </c>
      <c r="BL24" s="175"/>
      <c r="BM24" s="175"/>
    </row>
    <row r="25" spans="1:65" s="112" customFormat="1" ht="33" customHeight="1">
      <c r="A25" s="143"/>
      <c r="B25" s="145"/>
      <c r="C25" s="145" t="s">
        <v>73</v>
      </c>
      <c r="D25" s="133" t="s">
        <v>184</v>
      </c>
      <c r="E25" s="141" t="s">
        <v>91</v>
      </c>
      <c r="F25" s="149">
        <v>400.29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>
        <v>33</v>
      </c>
      <c r="Q25" s="138">
        <v>33</v>
      </c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>
        <v>257.29</v>
      </c>
      <c r="AF25" s="138"/>
      <c r="AG25" s="138"/>
      <c r="AH25" s="138"/>
      <c r="AI25" s="138">
        <v>257.29</v>
      </c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>
        <v>110</v>
      </c>
      <c r="BI25" s="138"/>
      <c r="BJ25" s="138"/>
      <c r="BK25" s="138">
        <v>110</v>
      </c>
      <c r="BL25" s="175"/>
      <c r="BM25" s="175"/>
    </row>
    <row r="26" spans="1:65" s="112" customFormat="1" ht="33" customHeight="1">
      <c r="A26" s="150">
        <v>213</v>
      </c>
      <c r="B26" s="150"/>
      <c r="C26" s="143"/>
      <c r="D26" s="133" t="s">
        <v>184</v>
      </c>
      <c r="E26" s="151" t="s">
        <v>93</v>
      </c>
      <c r="F26" s="142">
        <v>352.71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>
        <v>42</v>
      </c>
      <c r="Q26" s="138">
        <v>42</v>
      </c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>
        <v>240.71</v>
      </c>
      <c r="AF26" s="138"/>
      <c r="AG26" s="138"/>
      <c r="AH26" s="138"/>
      <c r="AI26" s="138">
        <v>240.71</v>
      </c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>
        <v>70</v>
      </c>
      <c r="BI26" s="138"/>
      <c r="BJ26" s="138"/>
      <c r="BK26" s="138">
        <v>70</v>
      </c>
      <c r="BL26" s="175"/>
      <c r="BM26" s="175"/>
    </row>
    <row r="27" spans="1:65" s="112" customFormat="1" ht="33" customHeight="1">
      <c r="A27" s="143"/>
      <c r="B27" s="145" t="s">
        <v>94</v>
      </c>
      <c r="C27" s="145"/>
      <c r="D27" s="133" t="s">
        <v>184</v>
      </c>
      <c r="E27" s="151" t="s">
        <v>95</v>
      </c>
      <c r="F27" s="142">
        <v>352.71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>
        <v>42</v>
      </c>
      <c r="Q27" s="138">
        <v>42</v>
      </c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>
        <v>240.71</v>
      </c>
      <c r="AF27" s="138"/>
      <c r="AG27" s="138"/>
      <c r="AH27" s="138"/>
      <c r="AI27" s="138">
        <v>240.71</v>
      </c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>
        <v>70</v>
      </c>
      <c r="BI27" s="138"/>
      <c r="BJ27" s="138"/>
      <c r="BK27" s="138">
        <v>70</v>
      </c>
      <c r="BL27" s="175"/>
      <c r="BM27" s="175"/>
    </row>
    <row r="28" spans="1:65" s="112" customFormat="1" ht="33" customHeight="1">
      <c r="A28" s="143"/>
      <c r="B28" s="145"/>
      <c r="C28" s="145" t="s">
        <v>77</v>
      </c>
      <c r="D28" s="133" t="s">
        <v>184</v>
      </c>
      <c r="E28" s="151" t="s">
        <v>96</v>
      </c>
      <c r="F28" s="142">
        <v>352.71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>
        <v>42</v>
      </c>
      <c r="Q28" s="138">
        <v>42</v>
      </c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>
        <v>240.71</v>
      </c>
      <c r="AF28" s="138"/>
      <c r="AG28" s="138"/>
      <c r="AH28" s="138"/>
      <c r="AI28" s="138">
        <v>240.71</v>
      </c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>
        <v>70</v>
      </c>
      <c r="BI28" s="138"/>
      <c r="BJ28" s="138"/>
      <c r="BK28" s="138">
        <v>70</v>
      </c>
      <c r="BL28" s="175"/>
      <c r="BM28" s="175"/>
    </row>
    <row r="29" spans="1:65" s="112" customFormat="1" ht="33" customHeight="1">
      <c r="A29" s="143">
        <v>221</v>
      </c>
      <c r="B29" s="145"/>
      <c r="C29" s="145"/>
      <c r="D29" s="133" t="s">
        <v>184</v>
      </c>
      <c r="E29" s="137" t="s">
        <v>98</v>
      </c>
      <c r="F29" s="152">
        <v>71.19</v>
      </c>
      <c r="G29" s="152">
        <v>71.19</v>
      </c>
      <c r="H29" s="138"/>
      <c r="I29" s="138"/>
      <c r="J29" s="138"/>
      <c r="K29" s="138"/>
      <c r="L29" s="138"/>
      <c r="M29" s="138"/>
      <c r="N29" s="138"/>
      <c r="O29" s="152">
        <v>71.19</v>
      </c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75"/>
      <c r="BM29" s="175"/>
    </row>
    <row r="30" spans="1:65" s="112" customFormat="1" ht="33" customHeight="1">
      <c r="A30" s="143"/>
      <c r="B30" s="145" t="s">
        <v>71</v>
      </c>
      <c r="C30" s="145"/>
      <c r="D30" s="133" t="s">
        <v>184</v>
      </c>
      <c r="E30" s="137" t="s">
        <v>99</v>
      </c>
      <c r="F30" s="152">
        <v>71.19</v>
      </c>
      <c r="G30" s="152">
        <v>71.19</v>
      </c>
      <c r="H30" s="138"/>
      <c r="I30" s="138"/>
      <c r="J30" s="138"/>
      <c r="K30" s="138"/>
      <c r="L30" s="138"/>
      <c r="M30" s="138"/>
      <c r="N30" s="138"/>
      <c r="O30" s="152">
        <v>71.19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75"/>
      <c r="BM30" s="175"/>
    </row>
    <row r="31" spans="1:65" s="112" customFormat="1" ht="33" customHeight="1">
      <c r="A31" s="143"/>
      <c r="B31" s="145"/>
      <c r="C31" s="145" t="s">
        <v>69</v>
      </c>
      <c r="D31" s="133" t="s">
        <v>184</v>
      </c>
      <c r="E31" s="137" t="s">
        <v>100</v>
      </c>
      <c r="F31" s="152">
        <v>71.19</v>
      </c>
      <c r="G31" s="152">
        <v>71.19</v>
      </c>
      <c r="H31" s="138"/>
      <c r="I31" s="138"/>
      <c r="J31" s="138"/>
      <c r="K31" s="138"/>
      <c r="L31" s="138"/>
      <c r="M31" s="138"/>
      <c r="N31" s="138"/>
      <c r="O31" s="152">
        <v>71.19</v>
      </c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75"/>
      <c r="BM31" s="175"/>
    </row>
    <row r="32" spans="6:65" ht="14.25">
      <c r="F32" s="153"/>
      <c r="G32" s="153"/>
      <c r="H32" s="153"/>
      <c r="I32" s="153"/>
      <c r="J32" s="153"/>
      <c r="K32" s="153"/>
      <c r="L32" s="153"/>
      <c r="M32" s="161"/>
      <c r="N32" s="153"/>
      <c r="O32" s="161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</row>
    <row r="33" spans="6:65" ht="14.25">
      <c r="F33" s="153"/>
      <c r="G33" s="153"/>
      <c r="H33" s="153"/>
      <c r="I33" s="153"/>
      <c r="J33" s="153"/>
      <c r="K33" s="153"/>
      <c r="L33" s="153"/>
      <c r="M33" s="161"/>
      <c r="N33" s="153"/>
      <c r="O33" s="161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</row>
    <row r="34" spans="6:65" ht="14.25">
      <c r="F34" s="153"/>
      <c r="G34" s="153"/>
      <c r="H34" s="153"/>
      <c r="I34" s="153"/>
      <c r="J34" s="153"/>
      <c r="K34" s="153"/>
      <c r="L34" s="153"/>
      <c r="M34" s="161"/>
      <c r="N34" s="153"/>
      <c r="O34" s="161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</row>
    <row r="35" spans="6:65" ht="14.25">
      <c r="F35" s="153"/>
      <c r="G35" s="153"/>
      <c r="H35" s="153"/>
      <c r="I35" s="153"/>
      <c r="J35" s="153"/>
      <c r="K35" s="153"/>
      <c r="L35" s="153"/>
      <c r="M35" s="161"/>
      <c r="N35" s="153"/>
      <c r="O35" s="161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</row>
    <row r="36" spans="6:65" ht="14.25">
      <c r="F36" s="153"/>
      <c r="G36" s="153"/>
      <c r="H36" s="153"/>
      <c r="I36" s="153"/>
      <c r="J36" s="153"/>
      <c r="K36" s="153"/>
      <c r="L36" s="153"/>
      <c r="M36" s="161"/>
      <c r="N36" s="153"/>
      <c r="O36" s="161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</row>
    <row r="37" spans="6:65" ht="14.25">
      <c r="F37" s="153"/>
      <c r="G37" s="153"/>
      <c r="H37" s="153"/>
      <c r="I37" s="153"/>
      <c r="J37" s="153"/>
      <c r="K37" s="153"/>
      <c r="L37" s="153"/>
      <c r="M37" s="161"/>
      <c r="N37" s="153"/>
      <c r="O37" s="161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6:65" ht="14.25">
      <c r="F38" s="153"/>
      <c r="G38" s="153"/>
      <c r="H38" s="153"/>
      <c r="I38" s="153"/>
      <c r="J38" s="153"/>
      <c r="K38" s="153"/>
      <c r="L38" s="153"/>
      <c r="M38" s="161"/>
      <c r="N38" s="153"/>
      <c r="O38" s="161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</row>
    <row r="39" spans="6:65" ht="14.25">
      <c r="F39" s="153"/>
      <c r="G39" s="153"/>
      <c r="H39" s="153"/>
      <c r="I39" s="153"/>
      <c r="J39" s="153"/>
      <c r="K39" s="153"/>
      <c r="L39" s="153"/>
      <c r="M39" s="161"/>
      <c r="N39" s="153"/>
      <c r="O39" s="16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</row>
    <row r="40" spans="6:65" ht="14.25">
      <c r="F40" s="153"/>
      <c r="G40" s="153"/>
      <c r="H40" s="153"/>
      <c r="I40" s="153"/>
      <c r="J40" s="153"/>
      <c r="K40" s="153"/>
      <c r="L40" s="153"/>
      <c r="M40" s="161"/>
      <c r="N40" s="153"/>
      <c r="O40" s="161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</row>
    <row r="41" spans="6:65" ht="14.25">
      <c r="F41" s="153"/>
      <c r="G41" s="153"/>
      <c r="H41" s="153"/>
      <c r="I41" s="153"/>
      <c r="J41" s="153"/>
      <c r="K41" s="153"/>
      <c r="L41" s="153"/>
      <c r="M41" s="161"/>
      <c r="N41" s="153"/>
      <c r="O41" s="161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</row>
    <row r="42" spans="6:65" ht="14.25">
      <c r="F42" s="153"/>
      <c r="G42" s="153"/>
      <c r="H42" s="153"/>
      <c r="I42" s="153"/>
      <c r="J42" s="153"/>
      <c r="K42" s="153"/>
      <c r="L42" s="153"/>
      <c r="M42" s="161"/>
      <c r="N42" s="153"/>
      <c r="O42" s="161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</row>
    <row r="43" spans="6:65" ht="14.25">
      <c r="F43" s="153"/>
      <c r="G43" s="153"/>
      <c r="H43" s="153"/>
      <c r="I43" s="153"/>
      <c r="J43" s="153"/>
      <c r="K43" s="153"/>
      <c r="L43" s="153"/>
      <c r="M43" s="161"/>
      <c r="N43" s="153"/>
      <c r="O43" s="161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</row>
    <row r="44" spans="6:65" ht="14.25">
      <c r="F44" s="153"/>
      <c r="G44" s="153"/>
      <c r="H44" s="153"/>
      <c r="I44" s="153"/>
      <c r="J44" s="153"/>
      <c r="K44" s="153"/>
      <c r="L44" s="153"/>
      <c r="M44" s="161"/>
      <c r="N44" s="153"/>
      <c r="O44" s="161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6:65" ht="14.25">
      <c r="F45" s="153"/>
      <c r="G45" s="153"/>
      <c r="H45" s="153"/>
      <c r="I45" s="153"/>
      <c r="J45" s="153"/>
      <c r="K45" s="153"/>
      <c r="L45" s="153"/>
      <c r="M45" s="161"/>
      <c r="N45" s="153"/>
      <c r="O45" s="161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</row>
    <row r="46" spans="6:65" ht="14.25">
      <c r="F46" s="153"/>
      <c r="G46" s="153"/>
      <c r="H46" s="153"/>
      <c r="I46" s="153"/>
      <c r="J46" s="153"/>
      <c r="K46" s="153"/>
      <c r="L46" s="153"/>
      <c r="M46" s="161"/>
      <c r="N46" s="153"/>
      <c r="O46" s="161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6:65" ht="14.25">
      <c r="F47" s="153"/>
      <c r="G47" s="153"/>
      <c r="H47" s="153"/>
      <c r="I47" s="153"/>
      <c r="J47" s="153"/>
      <c r="K47" s="153"/>
      <c r="L47" s="153"/>
      <c r="M47" s="161"/>
      <c r="N47" s="153"/>
      <c r="O47" s="161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</row>
    <row r="48" spans="6:65" ht="14.25">
      <c r="F48" s="153"/>
      <c r="G48" s="153"/>
      <c r="H48" s="153"/>
      <c r="I48" s="153"/>
      <c r="J48" s="153"/>
      <c r="K48" s="153"/>
      <c r="L48" s="153"/>
      <c r="M48" s="161"/>
      <c r="N48" s="153"/>
      <c r="O48" s="161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</row>
    <row r="49" spans="6:65" ht="14.25">
      <c r="F49" s="153"/>
      <c r="G49" s="153"/>
      <c r="H49" s="153"/>
      <c r="I49" s="153"/>
      <c r="J49" s="153"/>
      <c r="K49" s="153"/>
      <c r="L49" s="153"/>
      <c r="M49" s="161"/>
      <c r="N49" s="153"/>
      <c r="O49" s="161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</row>
    <row r="50" spans="6:65" ht="14.25">
      <c r="F50" s="153"/>
      <c r="G50" s="153"/>
      <c r="H50" s="153"/>
      <c r="I50" s="153"/>
      <c r="J50" s="153"/>
      <c r="K50" s="153"/>
      <c r="L50" s="153"/>
      <c r="M50" s="161"/>
      <c r="N50" s="153"/>
      <c r="O50" s="161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</row>
    <row r="51" spans="6:65" ht="14.25">
      <c r="F51" s="153"/>
      <c r="G51" s="153"/>
      <c r="H51" s="153"/>
      <c r="I51" s="153"/>
      <c r="J51" s="153"/>
      <c r="K51" s="153"/>
      <c r="L51" s="153"/>
      <c r="M51" s="161"/>
      <c r="N51" s="153"/>
      <c r="O51" s="161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</row>
    <row r="52" spans="6:65" ht="14.25">
      <c r="F52" s="153"/>
      <c r="G52" s="153"/>
      <c r="H52" s="153"/>
      <c r="I52" s="153"/>
      <c r="J52" s="153"/>
      <c r="K52" s="153"/>
      <c r="L52" s="153"/>
      <c r="M52" s="161"/>
      <c r="N52" s="153"/>
      <c r="O52" s="161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</row>
    <row r="53" spans="6:65" ht="14.25">
      <c r="F53" s="153"/>
      <c r="G53" s="153"/>
      <c r="H53" s="153"/>
      <c r="I53" s="153"/>
      <c r="J53" s="153"/>
      <c r="K53" s="153"/>
      <c r="L53" s="153"/>
      <c r="M53" s="161"/>
      <c r="N53" s="153"/>
      <c r="O53" s="161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</row>
    <row r="54" spans="6:65" ht="14.25">
      <c r="F54" s="153"/>
      <c r="G54" s="153"/>
      <c r="H54" s="153"/>
      <c r="I54" s="153"/>
      <c r="J54" s="153"/>
      <c r="K54" s="153"/>
      <c r="L54" s="153"/>
      <c r="M54" s="161"/>
      <c r="N54" s="153"/>
      <c r="O54" s="161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</row>
    <row r="55" spans="6:65" ht="14.25">
      <c r="F55" s="153"/>
      <c r="G55" s="153"/>
      <c r="H55" s="153"/>
      <c r="I55" s="153"/>
      <c r="J55" s="153"/>
      <c r="K55" s="153"/>
      <c r="L55" s="153"/>
      <c r="M55" s="161"/>
      <c r="N55" s="153"/>
      <c r="O55" s="161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</row>
    <row r="56" spans="6:65" ht="14.25">
      <c r="F56" s="153"/>
      <c r="G56" s="153"/>
      <c r="H56" s="153"/>
      <c r="I56" s="153"/>
      <c r="J56" s="153"/>
      <c r="K56" s="153"/>
      <c r="L56" s="153"/>
      <c r="M56" s="161"/>
      <c r="N56" s="153"/>
      <c r="O56" s="161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</row>
    <row r="57" spans="6:65" ht="14.25">
      <c r="F57" s="153"/>
      <c r="G57" s="153"/>
      <c r="H57" s="153"/>
      <c r="I57" s="153"/>
      <c r="J57" s="153"/>
      <c r="K57" s="153"/>
      <c r="L57" s="153"/>
      <c r="M57" s="161"/>
      <c r="N57" s="153"/>
      <c r="O57" s="161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</row>
    <row r="58" spans="6:65" ht="14.25">
      <c r="F58" s="153"/>
      <c r="G58" s="153"/>
      <c r="H58" s="153"/>
      <c r="I58" s="153"/>
      <c r="J58" s="153"/>
      <c r="K58" s="153"/>
      <c r="L58" s="153"/>
      <c r="M58" s="161"/>
      <c r="N58" s="153"/>
      <c r="O58" s="161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</row>
    <row r="59" spans="6:65" ht="14.25">
      <c r="F59" s="153"/>
      <c r="G59" s="153"/>
      <c r="H59" s="153"/>
      <c r="I59" s="153"/>
      <c r="J59" s="153"/>
      <c r="K59" s="153"/>
      <c r="L59" s="153"/>
      <c r="M59" s="161"/>
      <c r="N59" s="153"/>
      <c r="O59" s="161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</row>
    <row r="60" spans="6:65" ht="14.25">
      <c r="F60" s="153"/>
      <c r="G60" s="153"/>
      <c r="H60" s="153"/>
      <c r="I60" s="153"/>
      <c r="J60" s="153"/>
      <c r="K60" s="153"/>
      <c r="L60" s="153"/>
      <c r="M60" s="161"/>
      <c r="N60" s="153"/>
      <c r="O60" s="161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</row>
    <row r="61" spans="6:65" ht="14.25">
      <c r="F61" s="153"/>
      <c r="G61" s="153"/>
      <c r="H61" s="153"/>
      <c r="I61" s="153"/>
      <c r="J61" s="153"/>
      <c r="K61" s="153"/>
      <c r="L61" s="153"/>
      <c r="M61" s="161"/>
      <c r="N61" s="153"/>
      <c r="O61" s="161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</row>
    <row r="62" spans="6:65" ht="14.25">
      <c r="F62" s="153"/>
      <c r="G62" s="153"/>
      <c r="H62" s="153"/>
      <c r="I62" s="153"/>
      <c r="J62" s="153"/>
      <c r="K62" s="153"/>
      <c r="L62" s="153"/>
      <c r="M62" s="161"/>
      <c r="N62" s="153"/>
      <c r="O62" s="161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</row>
    <row r="63" spans="6:65" ht="14.25">
      <c r="F63" s="153"/>
      <c r="G63" s="153"/>
      <c r="H63" s="153"/>
      <c r="I63" s="153"/>
      <c r="J63" s="153"/>
      <c r="K63" s="153"/>
      <c r="L63" s="153"/>
      <c r="M63" s="161"/>
      <c r="N63" s="153"/>
      <c r="O63" s="161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</row>
    <row r="64" spans="6:65" ht="14.25">
      <c r="F64" s="153"/>
      <c r="G64" s="153"/>
      <c r="H64" s="153"/>
      <c r="I64" s="153"/>
      <c r="J64" s="153"/>
      <c r="K64" s="153"/>
      <c r="L64" s="153"/>
      <c r="M64" s="161"/>
      <c r="N64" s="153"/>
      <c r="O64" s="161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</row>
    <row r="65" spans="6:65" ht="14.25">
      <c r="F65" s="153"/>
      <c r="G65" s="153"/>
      <c r="H65" s="153"/>
      <c r="I65" s="153"/>
      <c r="J65" s="153"/>
      <c r="K65" s="153"/>
      <c r="L65" s="153"/>
      <c r="M65" s="161"/>
      <c r="N65" s="153"/>
      <c r="O65" s="161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</row>
    <row r="66" spans="6:65" ht="14.25">
      <c r="F66" s="153"/>
      <c r="G66" s="153"/>
      <c r="H66" s="153"/>
      <c r="I66" s="153"/>
      <c r="J66" s="153"/>
      <c r="K66" s="153"/>
      <c r="L66" s="153"/>
      <c r="M66" s="161"/>
      <c r="N66" s="153"/>
      <c r="O66" s="161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</row>
    <row r="67" spans="6:65" ht="14.25">
      <c r="F67" s="153"/>
      <c r="G67" s="153"/>
      <c r="H67" s="153"/>
      <c r="I67" s="153"/>
      <c r="J67" s="153"/>
      <c r="K67" s="153"/>
      <c r="L67" s="153"/>
      <c r="M67" s="161"/>
      <c r="N67" s="153"/>
      <c r="O67" s="161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</row>
    <row r="68" spans="6:65" ht="14.25">
      <c r="F68" s="153"/>
      <c r="G68" s="153"/>
      <c r="H68" s="153"/>
      <c r="I68" s="153"/>
      <c r="J68" s="153"/>
      <c r="K68" s="153"/>
      <c r="L68" s="153"/>
      <c r="M68" s="161"/>
      <c r="N68" s="153"/>
      <c r="O68" s="161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</row>
    <row r="69" spans="6:65" ht="14.25">
      <c r="F69" s="153"/>
      <c r="G69" s="153"/>
      <c r="H69" s="153"/>
      <c r="I69" s="153"/>
      <c r="J69" s="153"/>
      <c r="K69" s="153"/>
      <c r="L69" s="153"/>
      <c r="M69" s="161"/>
      <c r="N69" s="153"/>
      <c r="O69" s="161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</row>
    <row r="70" spans="6:65" ht="14.25">
      <c r="F70" s="153"/>
      <c r="G70" s="153"/>
      <c r="H70" s="153"/>
      <c r="I70" s="153"/>
      <c r="J70" s="153"/>
      <c r="K70" s="153"/>
      <c r="L70" s="153"/>
      <c r="M70" s="161"/>
      <c r="N70" s="153"/>
      <c r="O70" s="161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</row>
    <row r="71" spans="6:65" ht="14.25">
      <c r="F71" s="153"/>
      <c r="G71" s="153"/>
      <c r="H71" s="153"/>
      <c r="I71" s="153"/>
      <c r="J71" s="153"/>
      <c r="K71" s="153"/>
      <c r="L71" s="153"/>
      <c r="M71" s="161"/>
      <c r="N71" s="153"/>
      <c r="O71" s="161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</row>
    <row r="72" spans="6:65" ht="14.25">
      <c r="F72" s="153"/>
      <c r="G72" s="153"/>
      <c r="H72" s="153"/>
      <c r="I72" s="153"/>
      <c r="J72" s="153"/>
      <c r="K72" s="153"/>
      <c r="L72" s="153"/>
      <c r="M72" s="161"/>
      <c r="N72" s="153"/>
      <c r="O72" s="161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</row>
    <row r="73" spans="6:65" ht="14.25">
      <c r="F73" s="153"/>
      <c r="G73" s="153"/>
      <c r="H73" s="153"/>
      <c r="I73" s="153"/>
      <c r="J73" s="153"/>
      <c r="K73" s="153"/>
      <c r="L73" s="153"/>
      <c r="M73" s="161"/>
      <c r="N73" s="153"/>
      <c r="O73" s="161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</row>
    <row r="74" spans="6:65" ht="14.25">
      <c r="F74" s="153"/>
      <c r="G74" s="153"/>
      <c r="H74" s="153"/>
      <c r="I74" s="153"/>
      <c r="J74" s="153"/>
      <c r="K74" s="153"/>
      <c r="L74" s="153"/>
      <c r="M74" s="161"/>
      <c r="N74" s="153"/>
      <c r="O74" s="161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</row>
  </sheetData>
  <sheetProtection/>
  <mergeCells count="74">
    <mergeCell ref="A1:D1"/>
    <mergeCell ref="F1:I1"/>
    <mergeCell ref="A3:BK3"/>
    <mergeCell ref="A5:E5"/>
    <mergeCell ref="G5:O5"/>
    <mergeCell ref="P5:AD5"/>
    <mergeCell ref="AE5:AI5"/>
    <mergeCell ref="AJ5:AM5"/>
    <mergeCell ref="AN5:AQ5"/>
    <mergeCell ref="AR5:AT5"/>
    <mergeCell ref="AU5:AW5"/>
    <mergeCell ref="AX5:BB5"/>
    <mergeCell ref="BC5:BG5"/>
    <mergeCell ref="BH5:BK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4">
      <selection activeCell="F8" sqref="F8:G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37.1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82" t="s">
        <v>187</v>
      </c>
      <c r="B1" s="82"/>
      <c r="C1" s="82"/>
    </row>
    <row r="2" spans="1:8" ht="19.5" customHeight="1">
      <c r="A2" s="42"/>
      <c r="B2" s="42"/>
      <c r="C2" s="42"/>
      <c r="D2" s="43"/>
      <c r="E2" s="42"/>
      <c r="F2" s="42"/>
      <c r="G2" s="44" t="s">
        <v>188</v>
      </c>
      <c r="H2" s="66"/>
    </row>
    <row r="3" spans="1:8" ht="25.5" customHeight="1">
      <c r="A3" s="83" t="s">
        <v>189</v>
      </c>
      <c r="B3" s="84"/>
      <c r="C3" s="84"/>
      <c r="D3" s="84"/>
      <c r="E3" s="84"/>
      <c r="F3" s="84"/>
      <c r="G3" s="84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5</v>
      </c>
      <c r="H4" s="66"/>
    </row>
    <row r="5" spans="1:8" ht="27" customHeight="1">
      <c r="A5" s="85" t="s">
        <v>190</v>
      </c>
      <c r="B5" s="85"/>
      <c r="C5" s="86"/>
      <c r="D5" s="86"/>
      <c r="E5" s="19" t="s">
        <v>104</v>
      </c>
      <c r="F5" s="19"/>
      <c r="G5" s="19"/>
      <c r="H5" s="66"/>
    </row>
    <row r="6" spans="1:8" ht="27" customHeight="1">
      <c r="A6" s="14" t="s">
        <v>50</v>
      </c>
      <c r="B6" s="15"/>
      <c r="C6" s="87" t="s">
        <v>51</v>
      </c>
      <c r="D6" s="19" t="s">
        <v>191</v>
      </c>
      <c r="E6" s="19" t="s">
        <v>40</v>
      </c>
      <c r="F6" s="13" t="s">
        <v>192</v>
      </c>
      <c r="G6" s="88" t="s">
        <v>193</v>
      </c>
      <c r="H6" s="66"/>
    </row>
    <row r="7" spans="1:8" ht="27" customHeight="1">
      <c r="A7" s="89" t="s">
        <v>60</v>
      </c>
      <c r="B7" s="89" t="s">
        <v>61</v>
      </c>
      <c r="C7" s="87"/>
      <c r="D7" s="19"/>
      <c r="E7" s="19"/>
      <c r="F7" s="13"/>
      <c r="G7" s="88"/>
      <c r="H7" s="66"/>
    </row>
    <row r="8" spans="1:8" ht="27" customHeight="1">
      <c r="A8" s="56"/>
      <c r="B8" s="56"/>
      <c r="C8" s="56" t="s">
        <v>194</v>
      </c>
      <c r="D8" s="56" t="s">
        <v>40</v>
      </c>
      <c r="E8" s="90">
        <v>975.52</v>
      </c>
      <c r="F8" s="91">
        <v>834.76</v>
      </c>
      <c r="G8" s="91">
        <v>140.76</v>
      </c>
      <c r="H8" s="67"/>
    </row>
    <row r="9" spans="1:7" ht="27" customHeight="1">
      <c r="A9" s="92">
        <v>301</v>
      </c>
      <c r="B9" s="93" t="s">
        <v>69</v>
      </c>
      <c r="C9" s="56" t="s">
        <v>195</v>
      </c>
      <c r="D9" s="94" t="s">
        <v>144</v>
      </c>
      <c r="E9" s="95">
        <v>319.19</v>
      </c>
      <c r="F9" s="95">
        <v>319.19</v>
      </c>
      <c r="G9" s="96"/>
    </row>
    <row r="10" spans="1:7" ht="27" customHeight="1">
      <c r="A10" s="92">
        <v>301</v>
      </c>
      <c r="B10" s="93" t="s">
        <v>71</v>
      </c>
      <c r="C10" s="56" t="s">
        <v>184</v>
      </c>
      <c r="D10" s="94" t="s">
        <v>145</v>
      </c>
      <c r="E10" s="95">
        <v>201.69</v>
      </c>
      <c r="F10" s="97">
        <v>201.69</v>
      </c>
      <c r="G10" s="98"/>
    </row>
    <row r="11" spans="1:7" ht="27" customHeight="1">
      <c r="A11" s="92">
        <v>301</v>
      </c>
      <c r="B11" s="93" t="s">
        <v>67</v>
      </c>
      <c r="C11" s="56" t="s">
        <v>184</v>
      </c>
      <c r="D11" s="94" t="s">
        <v>146</v>
      </c>
      <c r="E11" s="95">
        <v>20.55</v>
      </c>
      <c r="F11" s="97">
        <v>20.55</v>
      </c>
      <c r="G11" s="99"/>
    </row>
    <row r="12" spans="1:7" ht="27" customHeight="1">
      <c r="A12" s="92">
        <v>301</v>
      </c>
      <c r="B12" s="93" t="s">
        <v>94</v>
      </c>
      <c r="C12" s="56" t="s">
        <v>184</v>
      </c>
      <c r="D12" s="94" t="s">
        <v>147</v>
      </c>
      <c r="E12" s="95">
        <v>51.85</v>
      </c>
      <c r="F12" s="97">
        <v>51.85</v>
      </c>
      <c r="G12" s="99"/>
    </row>
    <row r="13" spans="1:7" ht="27" customHeight="1">
      <c r="A13" s="92">
        <v>301</v>
      </c>
      <c r="B13" s="93" t="s">
        <v>196</v>
      </c>
      <c r="C13" s="56" t="s">
        <v>184</v>
      </c>
      <c r="D13" s="94" t="s">
        <v>148</v>
      </c>
      <c r="E13" s="95">
        <v>115.22</v>
      </c>
      <c r="F13" s="100">
        <v>115.22</v>
      </c>
      <c r="G13" s="99"/>
    </row>
    <row r="14" spans="1:7" ht="27" customHeight="1">
      <c r="A14" s="92">
        <v>301</v>
      </c>
      <c r="B14" s="93" t="s">
        <v>197</v>
      </c>
      <c r="C14" s="56" t="s">
        <v>184</v>
      </c>
      <c r="D14" s="94" t="s">
        <v>150</v>
      </c>
      <c r="E14" s="99">
        <v>55.07</v>
      </c>
      <c r="F14" s="101">
        <v>55.07</v>
      </c>
      <c r="G14" s="99"/>
    </row>
    <row r="15" spans="1:7" ht="27" customHeight="1">
      <c r="A15" s="102">
        <v>301</v>
      </c>
      <c r="B15" s="103" t="s">
        <v>198</v>
      </c>
      <c r="C15" s="56" t="s">
        <v>184</v>
      </c>
      <c r="D15" s="94" t="s">
        <v>151</v>
      </c>
      <c r="E15" s="99">
        <v>71.19</v>
      </c>
      <c r="F15" s="100">
        <v>71.19</v>
      </c>
      <c r="G15" s="99"/>
    </row>
    <row r="16" spans="1:7" ht="27" customHeight="1">
      <c r="A16" s="104">
        <v>303</v>
      </c>
      <c r="B16" s="105" t="s">
        <v>77</v>
      </c>
      <c r="C16" s="56" t="s">
        <v>184</v>
      </c>
      <c r="D16" s="106" t="s">
        <v>169</v>
      </c>
      <c r="E16" s="107"/>
      <c r="F16" s="107"/>
      <c r="G16" s="107"/>
    </row>
    <row r="17" spans="1:7" ht="27" customHeight="1">
      <c r="A17" s="92"/>
      <c r="B17" s="93" t="s">
        <v>69</v>
      </c>
      <c r="C17" s="56" t="s">
        <v>184</v>
      </c>
      <c r="D17" s="94" t="s">
        <v>152</v>
      </c>
      <c r="E17" s="99">
        <v>33.3</v>
      </c>
      <c r="F17" s="108"/>
      <c r="G17" s="99">
        <v>33.3</v>
      </c>
    </row>
    <row r="18" spans="1:7" ht="27" customHeight="1">
      <c r="A18" s="92">
        <v>302</v>
      </c>
      <c r="B18" s="93" t="s">
        <v>71</v>
      </c>
      <c r="C18" s="56" t="s">
        <v>184</v>
      </c>
      <c r="D18" s="94" t="s">
        <v>153</v>
      </c>
      <c r="E18" s="99">
        <v>5</v>
      </c>
      <c r="F18" s="99"/>
      <c r="G18" s="99">
        <v>5</v>
      </c>
    </row>
    <row r="19" spans="1:7" ht="27" customHeight="1">
      <c r="A19" s="92">
        <v>302</v>
      </c>
      <c r="B19" s="93" t="s">
        <v>199</v>
      </c>
      <c r="C19" s="56" t="s">
        <v>184</v>
      </c>
      <c r="D19" s="109" t="s">
        <v>154</v>
      </c>
      <c r="E19" s="99">
        <v>7.5</v>
      </c>
      <c r="F19" s="99"/>
      <c r="G19" s="99">
        <v>7.5</v>
      </c>
    </row>
    <row r="20" spans="1:7" ht="27" customHeight="1">
      <c r="A20" s="92">
        <v>302</v>
      </c>
      <c r="B20" s="93" t="s">
        <v>77</v>
      </c>
      <c r="C20" s="56" t="s">
        <v>184</v>
      </c>
      <c r="D20" s="109" t="s">
        <v>155</v>
      </c>
      <c r="E20" s="99">
        <v>1</v>
      </c>
      <c r="F20" s="99"/>
      <c r="G20" s="99">
        <v>1</v>
      </c>
    </row>
    <row r="21" spans="1:7" ht="27" customHeight="1">
      <c r="A21" s="92">
        <v>302</v>
      </c>
      <c r="B21" s="93" t="s">
        <v>200</v>
      </c>
      <c r="C21" s="56" t="s">
        <v>184</v>
      </c>
      <c r="D21" s="94" t="s">
        <v>156</v>
      </c>
      <c r="E21" s="99">
        <v>3.5</v>
      </c>
      <c r="F21" s="99"/>
      <c r="G21" s="99">
        <v>3.5</v>
      </c>
    </row>
    <row r="22" spans="1:7" ht="27" customHeight="1">
      <c r="A22" s="92">
        <v>302</v>
      </c>
      <c r="B22" s="93" t="s">
        <v>94</v>
      </c>
      <c r="C22" s="56" t="s">
        <v>184</v>
      </c>
      <c r="D22" s="94" t="s">
        <v>157</v>
      </c>
      <c r="E22" s="99">
        <v>3</v>
      </c>
      <c r="F22" s="99"/>
      <c r="G22" s="99">
        <v>3</v>
      </c>
    </row>
    <row r="23" spans="1:7" ht="27" customHeight="1">
      <c r="A23" s="92">
        <v>302</v>
      </c>
      <c r="B23" s="93" t="s">
        <v>82</v>
      </c>
      <c r="C23" s="56" t="s">
        <v>184</v>
      </c>
      <c r="D23" s="94" t="s">
        <v>158</v>
      </c>
      <c r="E23" s="99">
        <v>8.4</v>
      </c>
      <c r="F23" s="99"/>
      <c r="G23" s="99">
        <v>8.4</v>
      </c>
    </row>
    <row r="24" spans="1:7" ht="27" customHeight="1">
      <c r="A24" s="92">
        <v>302</v>
      </c>
      <c r="B24" s="93" t="s">
        <v>201</v>
      </c>
      <c r="C24" s="56" t="s">
        <v>184</v>
      </c>
      <c r="D24" s="94" t="s">
        <v>159</v>
      </c>
      <c r="E24" s="99">
        <v>8</v>
      </c>
      <c r="F24" s="99"/>
      <c r="G24" s="99">
        <v>8</v>
      </c>
    </row>
    <row r="25" spans="1:7" ht="27" customHeight="1">
      <c r="A25" s="92">
        <v>302</v>
      </c>
      <c r="B25" s="93" t="s">
        <v>202</v>
      </c>
      <c r="C25" s="56" t="s">
        <v>184</v>
      </c>
      <c r="D25" s="94" t="s">
        <v>160</v>
      </c>
      <c r="E25" s="99">
        <v>2.5</v>
      </c>
      <c r="F25" s="99"/>
      <c r="G25" s="99">
        <v>2.5</v>
      </c>
    </row>
    <row r="26" spans="1:7" ht="27" customHeight="1">
      <c r="A26" s="92">
        <v>302</v>
      </c>
      <c r="B26" s="93" t="s">
        <v>203</v>
      </c>
      <c r="C26" s="56" t="s">
        <v>184</v>
      </c>
      <c r="D26" s="94" t="s">
        <v>161</v>
      </c>
      <c r="E26" s="99">
        <v>3.1</v>
      </c>
      <c r="F26" s="99"/>
      <c r="G26" s="99">
        <v>3.1</v>
      </c>
    </row>
    <row r="27" spans="1:7" ht="27" customHeight="1">
      <c r="A27" s="92">
        <v>302</v>
      </c>
      <c r="B27" s="93" t="s">
        <v>204</v>
      </c>
      <c r="C27" s="56" t="s">
        <v>184</v>
      </c>
      <c r="D27" s="94" t="s">
        <v>162</v>
      </c>
      <c r="E27" s="99">
        <v>7.4</v>
      </c>
      <c r="F27" s="99"/>
      <c r="G27" s="99">
        <v>7.4</v>
      </c>
    </row>
    <row r="28" spans="1:7" ht="27" customHeight="1">
      <c r="A28" s="92">
        <v>302</v>
      </c>
      <c r="B28" s="93" t="s">
        <v>205</v>
      </c>
      <c r="C28" s="56" t="s">
        <v>184</v>
      </c>
      <c r="D28" s="94" t="s">
        <v>163</v>
      </c>
      <c r="E28" s="107">
        <v>3.19</v>
      </c>
      <c r="F28" s="107"/>
      <c r="G28" s="107">
        <v>3.19</v>
      </c>
    </row>
    <row r="29" spans="1:7" ht="27" customHeight="1">
      <c r="A29" s="92">
        <v>302</v>
      </c>
      <c r="B29" s="72">
        <v>31</v>
      </c>
      <c r="C29" s="56" t="s">
        <v>184</v>
      </c>
      <c r="D29" s="109" t="s">
        <v>164</v>
      </c>
      <c r="E29" s="107">
        <v>8.9</v>
      </c>
      <c r="F29" s="107"/>
      <c r="G29" s="107">
        <v>8.9</v>
      </c>
    </row>
    <row r="30" spans="1:7" ht="27" customHeight="1">
      <c r="A30" s="92">
        <v>302</v>
      </c>
      <c r="B30" s="93" t="s">
        <v>206</v>
      </c>
      <c r="C30" s="56" t="s">
        <v>184</v>
      </c>
      <c r="D30" s="94" t="s">
        <v>165</v>
      </c>
      <c r="E30" s="107">
        <v>45.97</v>
      </c>
      <c r="F30" s="107"/>
      <c r="G30" s="107">
        <v>45.97</v>
      </c>
    </row>
    <row r="31" ht="27" customHeight="1"/>
    <row r="32" spans="6:7" ht="12.75" customHeight="1">
      <c r="F32" s="110"/>
      <c r="G32" s="110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6"/>
  <sheetViews>
    <sheetView workbookViewId="0" topLeftCell="A1">
      <selection activeCell="F9" sqref="F9:F1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20.25390625" style="1" customWidth="1"/>
    <col min="7" max="242" width="8.00390625" style="1" customWidth="1"/>
    <col min="243" max="16384" width="6.875" style="1" customWidth="1"/>
  </cols>
  <sheetData>
    <row r="1" spans="1:3" ht="25.5" customHeight="1">
      <c r="A1" s="2" t="s">
        <v>207</v>
      </c>
      <c r="B1" s="2"/>
      <c r="C1" s="2"/>
    </row>
    <row r="2" spans="1:242" ht="19.5" customHeight="1">
      <c r="A2" s="3"/>
      <c r="B2" s="4"/>
      <c r="C2" s="4"/>
      <c r="D2" s="4"/>
      <c r="E2" s="4"/>
      <c r="F2" s="5" t="s">
        <v>208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</row>
    <row r="3" spans="1:242" ht="19.5" customHeight="1">
      <c r="A3" s="6" t="s">
        <v>209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</row>
    <row r="4" spans="1:242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</row>
    <row r="5" spans="1:242" ht="19.5" customHeight="1">
      <c r="A5" s="14" t="s">
        <v>50</v>
      </c>
      <c r="B5" s="15"/>
      <c r="C5" s="16"/>
      <c r="D5" s="17" t="s">
        <v>51</v>
      </c>
      <c r="E5" s="18" t="s">
        <v>210</v>
      </c>
      <c r="F5" s="13" t="s">
        <v>53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</row>
    <row r="6" spans="1:242" ht="19.5" customHeight="1">
      <c r="A6" s="20" t="s">
        <v>60</v>
      </c>
      <c r="B6" s="21" t="s">
        <v>61</v>
      </c>
      <c r="C6" s="22" t="s">
        <v>62</v>
      </c>
      <c r="D6" s="17"/>
      <c r="E6" s="18"/>
      <c r="F6" s="1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</row>
    <row r="7" spans="1:242" ht="21" customHeight="1">
      <c r="A7" s="71"/>
      <c r="B7" s="22"/>
      <c r="C7" s="22"/>
      <c r="D7" s="19">
        <v>919001</v>
      </c>
      <c r="E7" s="72" t="s">
        <v>64</v>
      </c>
      <c r="F7" s="73">
        <f>F8+F11+F14</f>
        <v>1087.74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</row>
    <row r="8" spans="1:6" ht="21" customHeight="1">
      <c r="A8" s="74">
        <v>201</v>
      </c>
      <c r="B8" s="75"/>
      <c r="C8" s="75"/>
      <c r="D8" s="19">
        <v>919001</v>
      </c>
      <c r="E8" s="76" t="s">
        <v>66</v>
      </c>
      <c r="F8" s="77">
        <v>334.74</v>
      </c>
    </row>
    <row r="9" spans="1:6" ht="21" customHeight="1">
      <c r="A9" s="75"/>
      <c r="B9" s="75" t="s">
        <v>67</v>
      </c>
      <c r="C9" s="75"/>
      <c r="D9" s="19">
        <v>919001</v>
      </c>
      <c r="E9" s="76" t="s">
        <v>68</v>
      </c>
      <c r="F9" s="78">
        <v>334.74</v>
      </c>
    </row>
    <row r="10" spans="1:6" ht="21" customHeight="1">
      <c r="A10" s="75"/>
      <c r="B10" s="75"/>
      <c r="C10" s="75" t="s">
        <v>69</v>
      </c>
      <c r="D10" s="19">
        <v>919001</v>
      </c>
      <c r="E10" s="76" t="s">
        <v>72</v>
      </c>
      <c r="F10" s="78">
        <v>334.74</v>
      </c>
    </row>
    <row r="11" spans="1:6" ht="21" customHeight="1">
      <c r="A11" s="79" t="s">
        <v>88</v>
      </c>
      <c r="B11" s="79"/>
      <c r="C11" s="79"/>
      <c r="D11" s="19">
        <v>919001</v>
      </c>
      <c r="E11" s="76" t="s">
        <v>89</v>
      </c>
      <c r="F11" s="80">
        <v>400.29</v>
      </c>
    </row>
    <row r="12" spans="1:6" ht="21" customHeight="1">
      <c r="A12" s="79"/>
      <c r="B12" s="79" t="s">
        <v>69</v>
      </c>
      <c r="C12" s="79"/>
      <c r="D12" s="19">
        <v>919001</v>
      </c>
      <c r="E12" s="76" t="s">
        <v>90</v>
      </c>
      <c r="F12" s="80">
        <v>400.29</v>
      </c>
    </row>
    <row r="13" spans="1:6" ht="21" customHeight="1">
      <c r="A13" s="81"/>
      <c r="B13" s="81"/>
      <c r="C13" s="81" t="s">
        <v>73</v>
      </c>
      <c r="D13" s="19">
        <v>919001</v>
      </c>
      <c r="E13" s="76" t="s">
        <v>91</v>
      </c>
      <c r="F13" s="80">
        <v>400.29</v>
      </c>
    </row>
    <row r="14" spans="1:6" ht="21" customHeight="1">
      <c r="A14" s="75" t="s">
        <v>92</v>
      </c>
      <c r="B14" s="75"/>
      <c r="C14" s="75"/>
      <c r="D14" s="19">
        <v>919001</v>
      </c>
      <c r="E14" s="76" t="s">
        <v>93</v>
      </c>
      <c r="F14" s="80">
        <v>352.71</v>
      </c>
    </row>
    <row r="15" spans="1:6" ht="21" customHeight="1">
      <c r="A15" s="75"/>
      <c r="B15" s="75" t="s">
        <v>94</v>
      </c>
      <c r="C15" s="75"/>
      <c r="D15" s="19">
        <v>919001</v>
      </c>
      <c r="E15" s="76" t="s">
        <v>95</v>
      </c>
      <c r="F15" s="80">
        <v>352.71</v>
      </c>
    </row>
    <row r="16" spans="1:6" ht="21" customHeight="1">
      <c r="A16" s="75"/>
      <c r="B16" s="75"/>
      <c r="C16" s="75" t="s">
        <v>77</v>
      </c>
      <c r="D16" s="19">
        <v>919001</v>
      </c>
      <c r="E16" s="76" t="s">
        <v>96</v>
      </c>
      <c r="F16" s="80">
        <v>352.71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workbookViewId="0" topLeftCell="A1">
      <selection activeCell="E9" sqref="E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211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212</v>
      </c>
      <c r="I2" s="66"/>
    </row>
    <row r="3" spans="1:9" ht="25.5" customHeight="1">
      <c r="A3" s="6" t="s">
        <v>213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214</v>
      </c>
      <c r="B5" s="18" t="s">
        <v>215</v>
      </c>
      <c r="C5" s="13" t="s">
        <v>216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217</v>
      </c>
      <c r="E6" s="48" t="s">
        <v>218</v>
      </c>
      <c r="F6" s="49"/>
      <c r="G6" s="49"/>
      <c r="H6" s="50" t="s">
        <v>162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219</v>
      </c>
      <c r="G7" s="54" t="s">
        <v>220</v>
      </c>
      <c r="H7" s="55"/>
      <c r="I7" s="66"/>
    </row>
    <row r="8" spans="1:9" ht="19.5" customHeight="1">
      <c r="A8" s="27" t="s">
        <v>221</v>
      </c>
      <c r="B8" s="56" t="s">
        <v>0</v>
      </c>
      <c r="C8" s="29">
        <v>16.3</v>
      </c>
      <c r="D8" s="69"/>
      <c r="E8" s="69">
        <v>16.3</v>
      </c>
      <c r="F8" s="69"/>
      <c r="G8" s="28">
        <v>8.9</v>
      </c>
      <c r="H8" s="70">
        <v>7.4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2019-03-22T02:30:24Z</cp:lastPrinted>
  <dcterms:created xsi:type="dcterms:W3CDTF">1996-12-17T01:32:42Z</dcterms:created>
  <dcterms:modified xsi:type="dcterms:W3CDTF">2019-06-03T02:56:34Z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ubyTemplate">
    <vt:lpwstr>14</vt:lpwstr>
  </property>
</Properties>
</file>