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128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1A01_">#REF!</definedName>
    <definedName name="_1A01_">#REF!</definedName>
    <definedName name="_22A08_">'[1]A01-1'!$A$5:$C$36</definedName>
    <definedName name="_2A01_">#REF!</definedName>
    <definedName name="_4A08_">'[1]A01-1'!$A$5:$C$36</definedName>
    <definedName name="_A01">#REF!</definedName>
    <definedName name="_A08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">#N/A</definedName>
    <definedName name="aaa">'[4]#REF!'!$A$6:$AL$21</definedName>
    <definedName name="aiu_bottom">'[5]Financ. Overview'!#REF!</definedName>
    <definedName name="aq">'[6]#REF!'!$A$6:$AL$21</definedName>
    <definedName name="b">#N/A</definedName>
    <definedName name="bbb">'[4]#REF!'!$A$6:$AL$21</definedName>
    <definedName name="ccc">'[4]#REF!'!$A$6:$AL$21</definedName>
    <definedName name="d">#N/A</definedName>
    <definedName name="Database" hidden="1">#REF!</definedName>
    <definedName name="ddd">'[4]#REF!'!$A$6:$AL$21</definedName>
    <definedName name="e">#N/A</definedName>
    <definedName name="f">#N/A</definedName>
    <definedName name="FRC">[7]Main!$C$9</definedName>
    <definedName name="g">#N/A</definedName>
    <definedName name="h">#N/A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i">#N/A</definedName>
    <definedName name="j">#N/A</definedName>
    <definedName name="k">#N/A</definedName>
    <definedName name="l">#N/A</definedName>
    <definedName name="m">#N/A</definedName>
    <definedName name="Module.Prix_SMC">'[9]11国资收入'!Module.Prix_SMC</definedName>
    <definedName name="n">#N/A</definedName>
    <definedName name="nj">'[8]98区乡收入分项目建议数'!$A$6:$AL$21</definedName>
    <definedName name="nk">'[10]98区乡收入分项目建议数'!$A$6:$AL$21</definedName>
    <definedName name="OS">[11]Open!#REF!</definedName>
    <definedName name="pr_toolbox">[5]Toolbox!$A$3:$I$80</definedName>
    <definedName name="_xlnm.Print_Area">#N/A</definedName>
    <definedName name="_xlnm.Print_Titles">#N/A</definedName>
    <definedName name="Prix_SMC">'[9]11国资收入'!Prix_SMC</definedName>
    <definedName name="s">#N/A</definedName>
    <definedName name="s_c_list">[12]Toolbox!$A$7:$H$969</definedName>
    <definedName name="SCG">'[13]G.1R-Shou COP Gf'!#REF!</definedName>
    <definedName name="sdlfee">'[5]Financ. Overview'!$H$13</definedName>
    <definedName name="solar_ratio">'[14]POWER ASSUMPTIONS'!$H$7</definedName>
    <definedName name="ss7fee">'[5]Financ. Overview'!$H$18</definedName>
    <definedName name="subsfee">'[5]Financ. Overview'!$H$14</definedName>
    <definedName name="toolbox">[15]Toolbox!$C$5:$T$1578</definedName>
    <definedName name="V5.1Fee">'[5]Financ. Overview'!$H$15</definedName>
    <definedName name="xhj">'[16]#REF!'!$A$6:$AL$21</definedName>
    <definedName name="Z32_Cost_red">'[5]Financ. Overview'!#REF!</definedName>
    <definedName name="地区名称">#REF!</definedName>
    <definedName name="教科文股">#REF!</definedName>
    <definedName name="金融办">[17]!金融办</definedName>
    <definedName name="九八年支出分析">'[18]98区乡收入建议数'!$A$6:$AL$21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<sst xmlns="http://schemas.openxmlformats.org/spreadsheetml/2006/main" count="62" uniqueCount="62">
  <si>
    <t>2022年上级对宣汉县一般公共预算转移支付调整情况表</t>
  </si>
  <si>
    <t>单位：万元</t>
  </si>
  <si>
    <t>预 算 科 目</t>
  </si>
  <si>
    <t>年初预算数</t>
  </si>
  <si>
    <t>调整预算数</t>
  </si>
  <si>
    <t>增加（减少）数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</si>
  <si>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</si>
  <si>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</si>
  <si>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</si>
  <si>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</si>
  <si>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</si>
  <si>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</si>
  <si>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</si>
  <si>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</si>
  <si>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</si>
  <si>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</si>
  <si>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</si>
  <si>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</si>
  <si>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</si>
  <si>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</si>
  <si>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</si>
  <si>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产粮（油）大县奖励资金收入</t>
  </si>
  <si>
    <t xml:space="preserve">    重点生态功能区转移支付收入</t>
  </si>
  <si>
    <t xml:space="preserve">    固定数额补助收入</t>
  </si>
  <si>
    <t xml:space="preserve">    革命老区及民族和边境地区转移支付收入</t>
  </si>
  <si>
    <t xml:space="preserve">    贫困地区转移支付收入</t>
  </si>
  <si>
    <t xml:space="preserve">    公共安全共同财政事权转移支付收入</t>
  </si>
  <si>
    <t xml:space="preserve">    教育共同财政事权转移支付收入</t>
  </si>
  <si>
    <t xml:space="preserve">    文化旅游体育与传媒共同财政事权转移支付收入</t>
  </si>
  <si>
    <t xml:space="preserve">    社会保障和就业共同财政事权转移支付收入</t>
  </si>
  <si>
    <t xml:space="preserve">    卫生健康共同财政事权转移支付收入</t>
  </si>
  <si>
    <t xml:space="preserve">    节能环保共同财政事权转移支付收入</t>
  </si>
  <si>
    <t xml:space="preserve">    农林水共同财政事权转移支付收入</t>
  </si>
  <si>
    <t xml:space="preserve">    交通共同财政事权转移支付收入</t>
  </si>
  <si>
    <t xml:space="preserve">    住房保障共同财政事权转移支付收入</t>
  </si>
  <si>
    <t xml:space="preserve">    灾害防治与应急管理共同财政事权转移支付收入</t>
  </si>
  <si>
    <t xml:space="preserve">    增值税留抵退税转移支付收入</t>
  </si>
  <si>
    <t xml:space="preserve">    其他退税减税降费转移支付收入</t>
  </si>
  <si>
    <t xml:space="preserve">    补充县区财力转移支付收入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</si>
  <si>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</si>
  <si>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</si>
  <si>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</si>
  <si>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</si>
  <si>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</si>
  <si>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</si>
  <si>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</si>
  <si>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</si>
  <si>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</si>
  <si>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</si>
  <si>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</si>
  <si>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</si>
  <si>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</si>
  <si>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</si>
  <si>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</si>
  <si>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资源勘探电力信息等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</si>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</sst>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_);[Red]\(#,##0\)"/>
  </numFmts>
  <fonts count="26"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6">
    <xf numFmtId="0" fontId="0" fillId="0" borderId="0" xfId="0"/>
    <xf numFmtId="0" fontId="1" fillId="2" borderId="0" xfId="49" applyFont="1" applyFill="1"/>
    <xf numFmtId="0" fontId="1" fillId="0" borderId="0" xfId="49" applyFont="1" applyFill="1"/>
    <xf numFmtId="0" fontId="1" fillId="0" borderId="0" xfId="49" applyFont="1" applyAlignment="1">
      <alignment horizontal="right" vertical="center"/>
    </xf>
    <xf numFmtId="0" fontId="1" fillId="0" borderId="0" xfId="49" applyFont="1"/>
    <xf numFmtId="0" fontId="2" fillId="0" borderId="0" xfId="49" applyFont="1" applyAlignment="1">
      <alignment horizontal="center" vertical="center" wrapText="1"/>
    </xf>
    <xf numFmtId="0" fontId="1" fillId="0" borderId="0" xfId="49" applyFont="1" applyFill="1" applyAlignment="1">
      <alignment vertical="center"/>
    </xf>
    <xf numFmtId="177" fontId="1" fillId="0" borderId="0" xfId="49" applyNumberFormat="1" applyFont="1" applyAlignment="1">
      <alignment horizontal="right" vertical="center"/>
    </xf>
    <xf numFmtId="0" fontId="3" fillId="0" borderId="1" xfId="49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2" borderId="1" xfId="5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1" fillId="2" borderId="1" xfId="50" applyNumberFormat="1" applyFont="1" applyFill="1" applyBorder="1" applyAlignment="1">
      <alignment horizontal="left" vertical="center"/>
    </xf>
    <xf numFmtId="0" fontId="1" fillId="0" borderId="0" xfId="49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 3 2" xfId="49"/>
    <cellStyle name="常规_200704(第一稿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sheetId="13"/>
      <definedName name="Prix_SMC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showGridLines="0" showZeros="0" tabSelected="1" workbookViewId="0">
      <selection activeCell="D11" sqref="D11"/>
    </sheetView>
  </sheetViews>
  <sheetFormatPr defaultColWidth="45.5" defaultRowHeight="14.25" outlineLevelCol="4"/>
  <cols>
    <col min="1" max="1" width="52.25" style="2" customWidth="1"/>
    <col min="2" max="2" width="17.875" style="3" customWidth="1"/>
    <col min="3" max="3" width="15.625" style="3" customWidth="1"/>
    <col min="4" max="4" width="17" style="3" customWidth="1"/>
    <col min="5" max="6" width="11.75" style="4" customWidth="1"/>
    <col min="7" max="7" width="18.125" style="4" customWidth="1"/>
    <col min="8" max="16384" width="45.5" style="4"/>
  </cols>
  <sheetData>
    <row r="1" ht="39.75" customHeight="1" spans="1:4">
      <c r="A1" s="5" t="s">
        <v>0</v>
      </c>
      <c r="B1" s="5"/>
      <c r="C1" s="5"/>
      <c r="D1" s="5"/>
    </row>
    <row r="2" ht="18" customHeight="1" spans="1:4">
      <c r="A2" s="6"/>
      <c r="B2" s="7"/>
      <c r="C2" s="7"/>
      <c r="D2" s="7" t="s">
        <v>1</v>
      </c>
    </row>
    <row r="3" ht="28.9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" customFormat="1" ht="21" customHeight="1" spans="1:4">
      <c r="A4" s="9" t="s">
        <v>6</v>
      </c>
      <c r="B4" s="10">
        <f>B5+B12+B38</f>
        <v>262218</v>
      </c>
      <c r="C4" s="10">
        <f>C5+C12+C38</f>
        <v>524612.044</v>
      </c>
      <c r="D4" s="10">
        <f>D5+D12+D38</f>
        <v>262394.044</v>
      </c>
    </row>
    <row r="5" s="1" customFormat="1" ht="21" customHeight="1" spans="1:4">
      <c r="A5" s="11" t="s">
        <v>7</v>
      </c>
      <c r="B5" s="12">
        <f>SUM(B6:B11)</f>
        <v>-20765</v>
      </c>
      <c r="C5" s="12">
        <f>SUM(C6:C11)</f>
        <v>-20765</v>
      </c>
      <c r="D5" s="13">
        <f>SUM(D6:D11)</f>
        <v>0</v>
      </c>
    </row>
    <row r="6" s="1" customFormat="1" ht="21" customHeight="1" spans="1:4">
      <c r="A6" s="14" t="s">
        <v>8</v>
      </c>
      <c r="B6" s="13">
        <v>-4927</v>
      </c>
      <c r="C6" s="13">
        <v>-4927</v>
      </c>
      <c r="D6" s="13"/>
    </row>
    <row r="7" s="1" customFormat="1" ht="21" customHeight="1" spans="1:4">
      <c r="A7" s="14" t="s">
        <v>9</v>
      </c>
      <c r="B7" s="13">
        <v>1903</v>
      </c>
      <c r="C7" s="13">
        <v>1903</v>
      </c>
      <c r="D7" s="13"/>
    </row>
    <row r="8" s="1" customFormat="1" ht="21" customHeight="1" spans="1:4">
      <c r="A8" s="14" t="s">
        <v>10</v>
      </c>
      <c r="B8" s="13">
        <v>8481</v>
      </c>
      <c r="C8" s="13">
        <v>8481</v>
      </c>
      <c r="D8" s="13"/>
    </row>
    <row r="9" s="1" customFormat="1" ht="21" customHeight="1" spans="1:4">
      <c r="A9" s="14" t="s">
        <v>11</v>
      </c>
      <c r="B9" s="13">
        <v>7</v>
      </c>
      <c r="C9" s="13">
        <v>7</v>
      </c>
      <c r="D9" s="13"/>
    </row>
    <row r="10" s="1" customFormat="1" ht="21" customHeight="1" spans="1:4">
      <c r="A10" s="14" t="s">
        <v>12</v>
      </c>
      <c r="B10" s="13">
        <v>-7005</v>
      </c>
      <c r="C10" s="13">
        <v>-7005</v>
      </c>
      <c r="D10" s="13"/>
    </row>
    <row r="11" s="1" customFormat="1" ht="21" customHeight="1" spans="1:4">
      <c r="A11" s="14" t="s">
        <v>13</v>
      </c>
      <c r="B11" s="13">
        <v>-19224</v>
      </c>
      <c r="C11" s="13">
        <v>-19224</v>
      </c>
      <c r="D11" s="13"/>
    </row>
    <row r="12" s="1" customFormat="1" ht="21" customHeight="1" spans="1:4">
      <c r="A12" s="9" t="s">
        <v>14</v>
      </c>
      <c r="B12" s="12">
        <f>SUM(B13:B37)</f>
        <v>281931</v>
      </c>
      <c r="C12" s="12">
        <f>SUM(C13:C37)</f>
        <v>510372.213</v>
      </c>
      <c r="D12" s="12">
        <f>SUM(D13:D37)</f>
        <v>228441.213</v>
      </c>
    </row>
    <row r="13" s="1" customFormat="1" ht="21" customHeight="1" spans="1:4">
      <c r="A13" s="14" t="s">
        <v>15</v>
      </c>
      <c r="B13" s="13"/>
      <c r="C13" s="13"/>
      <c r="D13" s="13"/>
    </row>
    <row r="14" s="1" customFormat="1" ht="21" customHeight="1" spans="1:4">
      <c r="A14" s="14" t="s">
        <v>16</v>
      </c>
      <c r="B14" s="13">
        <v>111437</v>
      </c>
      <c r="C14" s="13">
        <v>120523</v>
      </c>
      <c r="D14" s="13">
        <f>C14-B14</f>
        <v>9086</v>
      </c>
    </row>
    <row r="15" s="1" customFormat="1" ht="21" customHeight="1" spans="1:4">
      <c r="A15" s="14" t="s">
        <v>17</v>
      </c>
      <c r="B15" s="13">
        <v>26561</v>
      </c>
      <c r="C15" s="13">
        <v>31675</v>
      </c>
      <c r="D15" s="13">
        <f t="shared" ref="D15:D37" si="0">C15-B15</f>
        <v>5114</v>
      </c>
    </row>
    <row r="16" s="1" customFormat="1" ht="21" customHeight="1" spans="1:4">
      <c r="A16" s="14" t="s">
        <v>18</v>
      </c>
      <c r="B16" s="13">
        <v>2493</v>
      </c>
      <c r="C16" s="13">
        <v>16088.38</v>
      </c>
      <c r="D16" s="13">
        <f t="shared" si="0"/>
        <v>13595.38</v>
      </c>
    </row>
    <row r="17" s="1" customFormat="1" ht="21" customHeight="1" spans="1:4">
      <c r="A17" s="14" t="s">
        <v>19</v>
      </c>
      <c r="B17" s="13">
        <v>1334</v>
      </c>
      <c r="C17" s="13">
        <v>2037</v>
      </c>
      <c r="D17" s="13">
        <f t="shared" si="0"/>
        <v>703</v>
      </c>
    </row>
    <row r="18" s="1" customFormat="1" ht="21" customHeight="1" spans="1:4">
      <c r="A18" s="14" t="s">
        <v>20</v>
      </c>
      <c r="B18" s="13"/>
      <c r="C18" s="13"/>
      <c r="D18" s="13">
        <f t="shared" si="0"/>
        <v>0</v>
      </c>
    </row>
    <row r="19" s="1" customFormat="1" ht="21" customHeight="1" spans="1:4">
      <c r="A19" s="14" t="s">
        <v>21</v>
      </c>
      <c r="B19" s="13"/>
      <c r="C19" s="13">
        <v>3333</v>
      </c>
      <c r="D19" s="13">
        <f t="shared" si="0"/>
        <v>3333</v>
      </c>
    </row>
    <row r="20" s="1" customFormat="1" ht="21" customHeight="1" spans="1:4">
      <c r="A20" s="14" t="s">
        <v>22</v>
      </c>
      <c r="B20" s="13">
        <v>1740</v>
      </c>
      <c r="C20" s="13">
        <v>1740</v>
      </c>
      <c r="D20" s="13">
        <f t="shared" si="0"/>
        <v>0</v>
      </c>
    </row>
    <row r="21" s="1" customFormat="1" ht="21" customHeight="1" spans="1:4">
      <c r="A21" s="14" t="s">
        <v>23</v>
      </c>
      <c r="B21" s="13">
        <v>35440</v>
      </c>
      <c r="C21" s="13">
        <v>36829</v>
      </c>
      <c r="D21" s="13">
        <f t="shared" si="0"/>
        <v>1389</v>
      </c>
    </row>
    <row r="22" s="1" customFormat="1" ht="21" customHeight="1" spans="1:4">
      <c r="A22" s="14" t="s">
        <v>24</v>
      </c>
      <c r="B22" s="13">
        <v>3867</v>
      </c>
      <c r="C22" s="13">
        <v>4537</v>
      </c>
      <c r="D22" s="13">
        <f t="shared" si="0"/>
        <v>670</v>
      </c>
    </row>
    <row r="23" s="1" customFormat="1" ht="21" customHeight="1" spans="1:4">
      <c r="A23" s="14" t="s">
        <v>25</v>
      </c>
      <c r="B23" s="13">
        <v>33855</v>
      </c>
      <c r="C23" s="13">
        <v>39338</v>
      </c>
      <c r="D23" s="13">
        <f t="shared" si="0"/>
        <v>5483</v>
      </c>
    </row>
    <row r="24" s="1" customFormat="1" ht="21" customHeight="1" spans="1:4">
      <c r="A24" s="14" t="s">
        <v>26</v>
      </c>
      <c r="B24" s="13"/>
      <c r="C24" s="13">
        <v>2000</v>
      </c>
      <c r="D24" s="13">
        <f t="shared" si="0"/>
        <v>2000</v>
      </c>
    </row>
    <row r="25" s="1" customFormat="1" ht="21" customHeight="1" spans="1:4">
      <c r="A25" s="14" t="s">
        <v>27</v>
      </c>
      <c r="B25" s="13"/>
      <c r="C25" s="13">
        <v>53034.06</v>
      </c>
      <c r="D25" s="13">
        <f t="shared" si="0"/>
        <v>53034.06</v>
      </c>
    </row>
    <row r="26" s="1" customFormat="1" ht="21" customHeight="1" spans="1:4">
      <c r="A26" s="14" t="s">
        <v>28</v>
      </c>
      <c r="B26" s="13"/>
      <c r="C26" s="13">
        <v>581.86</v>
      </c>
      <c r="D26" s="13">
        <f t="shared" si="0"/>
        <v>581.86</v>
      </c>
    </row>
    <row r="27" s="1" customFormat="1" ht="21" customHeight="1" spans="1:4">
      <c r="A27" s="14" t="s">
        <v>29</v>
      </c>
      <c r="B27" s="13">
        <v>29100</v>
      </c>
      <c r="C27" s="13">
        <v>69717.26</v>
      </c>
      <c r="D27" s="13">
        <f t="shared" si="0"/>
        <v>40617.26</v>
      </c>
    </row>
    <row r="28" s="1" customFormat="1" ht="21" customHeight="1" spans="1:4">
      <c r="A28" s="14" t="s">
        <v>30</v>
      </c>
      <c r="B28" s="13">
        <v>8429</v>
      </c>
      <c r="C28" s="13">
        <v>19380.64</v>
      </c>
      <c r="D28" s="13">
        <f t="shared" si="0"/>
        <v>10951.64</v>
      </c>
    </row>
    <row r="29" s="1" customFormat="1" ht="21" customHeight="1" spans="1:4">
      <c r="A29" s="14" t="s">
        <v>31</v>
      </c>
      <c r="B29" s="13"/>
      <c r="C29" s="13">
        <v>1429.5</v>
      </c>
      <c r="D29" s="13">
        <f t="shared" si="0"/>
        <v>1429.5</v>
      </c>
    </row>
    <row r="30" s="1" customFormat="1" ht="21" customHeight="1" spans="1:4">
      <c r="A30" s="14" t="s">
        <v>32</v>
      </c>
      <c r="B30" s="13">
        <v>23150</v>
      </c>
      <c r="C30" s="13">
        <v>54692.484</v>
      </c>
      <c r="D30" s="13">
        <f t="shared" si="0"/>
        <v>31542.484</v>
      </c>
    </row>
    <row r="31" s="1" customFormat="1" ht="21" customHeight="1" spans="1:4">
      <c r="A31" s="14" t="s">
        <v>33</v>
      </c>
      <c r="B31" s="13">
        <v>452</v>
      </c>
      <c r="C31" s="13">
        <v>10187</v>
      </c>
      <c r="D31" s="13">
        <f t="shared" si="0"/>
        <v>9735</v>
      </c>
    </row>
    <row r="32" s="1" customFormat="1" ht="21" customHeight="1" spans="1:4">
      <c r="A32" s="14" t="s">
        <v>34</v>
      </c>
      <c r="B32" s="13">
        <v>1890</v>
      </c>
      <c r="C32" s="13">
        <v>5890</v>
      </c>
      <c r="D32" s="13">
        <f t="shared" si="0"/>
        <v>4000</v>
      </c>
    </row>
    <row r="33" s="1" customFormat="1" ht="21" customHeight="1" spans="1:4">
      <c r="A33" s="14" t="s">
        <v>35</v>
      </c>
      <c r="B33" s="13"/>
      <c r="C33" s="13"/>
      <c r="D33" s="13">
        <f t="shared" si="0"/>
        <v>0</v>
      </c>
    </row>
    <row r="34" s="1" customFormat="1" ht="21" customHeight="1" spans="1:4">
      <c r="A34" s="14" t="s">
        <v>36</v>
      </c>
      <c r="B34" s="13"/>
      <c r="C34" s="13">
        <v>3832</v>
      </c>
      <c r="D34" s="13">
        <f t="shared" si="0"/>
        <v>3832</v>
      </c>
    </row>
    <row r="35" s="1" customFormat="1" ht="21" customHeight="1" spans="1:4">
      <c r="A35" s="14" t="s">
        <v>37</v>
      </c>
      <c r="B35" s="13"/>
      <c r="C35" s="13">
        <v>4247</v>
      </c>
      <c r="D35" s="13">
        <f t="shared" si="0"/>
        <v>4247</v>
      </c>
    </row>
    <row r="36" s="1" customFormat="1" ht="21" customHeight="1" spans="1:4">
      <c r="A36" s="14" t="s">
        <v>38</v>
      </c>
      <c r="B36" s="13"/>
      <c r="C36" s="13">
        <v>25737</v>
      </c>
      <c r="D36" s="13">
        <f t="shared" si="0"/>
        <v>25737</v>
      </c>
    </row>
    <row r="37" s="1" customFormat="1" ht="21" customHeight="1" spans="1:4">
      <c r="A37" s="14" t="s">
        <v>39</v>
      </c>
      <c r="B37" s="13">
        <v>2183</v>
      </c>
      <c r="C37" s="13">
        <v>3543.029</v>
      </c>
      <c r="D37" s="13">
        <f t="shared" si="0"/>
        <v>1360.029</v>
      </c>
    </row>
    <row r="38" s="1" customFormat="1" ht="21" customHeight="1" spans="1:4">
      <c r="A38" s="11" t="s">
        <v>40</v>
      </c>
      <c r="B38" s="12">
        <f>SUM(B39:B59)</f>
        <v>1052</v>
      </c>
      <c r="C38" s="12">
        <f>SUM(C39:C59)</f>
        <v>35004.831</v>
      </c>
      <c r="D38" s="12">
        <f>SUM(D39:D59)</f>
        <v>33952.831</v>
      </c>
    </row>
    <row r="39" s="1" customFormat="1" ht="21" customHeight="1" spans="1:4">
      <c r="A39" s="14" t="s">
        <v>41</v>
      </c>
      <c r="B39" s="13"/>
      <c r="C39" s="13">
        <v>818</v>
      </c>
      <c r="D39" s="13">
        <v>818</v>
      </c>
    </row>
    <row r="40" s="1" customFormat="1" ht="21" customHeight="1" spans="1:4">
      <c r="A40" s="14" t="s">
        <v>42</v>
      </c>
      <c r="B40" s="13"/>
      <c r="C40" s="13"/>
      <c r="D40" s="13">
        <v>0</v>
      </c>
    </row>
    <row r="41" s="1" customFormat="1" ht="21" customHeight="1" spans="1:4">
      <c r="A41" s="14" t="s">
        <v>43</v>
      </c>
      <c r="B41" s="13"/>
      <c r="C41" s="13"/>
      <c r="D41" s="13">
        <v>0</v>
      </c>
    </row>
    <row r="42" s="1" customFormat="1" ht="21" customHeight="1" spans="1:4">
      <c r="A42" s="14" t="s">
        <v>44</v>
      </c>
      <c r="B42" s="13"/>
      <c r="C42" s="13">
        <v>20</v>
      </c>
      <c r="D42" s="13">
        <v>20</v>
      </c>
    </row>
    <row r="43" ht="21" customHeight="1" spans="1:5">
      <c r="A43" s="14" t="s">
        <v>45</v>
      </c>
      <c r="B43" s="13"/>
      <c r="C43" s="13">
        <v>360</v>
      </c>
      <c r="D43" s="13">
        <v>360</v>
      </c>
      <c r="E43" s="15"/>
    </row>
    <row r="44" ht="21" customHeight="1" spans="1:5">
      <c r="A44" s="14" t="s">
        <v>46</v>
      </c>
      <c r="B44" s="13"/>
      <c r="C44" s="13">
        <v>118.321</v>
      </c>
      <c r="D44" s="13">
        <v>118.321</v>
      </c>
      <c r="E44" s="15"/>
    </row>
    <row r="45" ht="21" customHeight="1" spans="1:5">
      <c r="A45" s="14" t="s">
        <v>47</v>
      </c>
      <c r="B45" s="13"/>
      <c r="C45" s="13">
        <v>33</v>
      </c>
      <c r="D45" s="13">
        <v>33</v>
      </c>
      <c r="E45" s="15"/>
    </row>
    <row r="46" ht="21" customHeight="1" spans="1:5">
      <c r="A46" s="14" t="s">
        <v>48</v>
      </c>
      <c r="B46" s="13"/>
      <c r="C46" s="13">
        <v>4446</v>
      </c>
      <c r="D46" s="13">
        <v>4446</v>
      </c>
      <c r="E46" s="15"/>
    </row>
    <row r="47" ht="21" customHeight="1" spans="1:5">
      <c r="A47" s="14" t="s">
        <v>49</v>
      </c>
      <c r="B47" s="13"/>
      <c r="C47" s="13">
        <v>443.43</v>
      </c>
      <c r="D47" s="13">
        <v>443.43</v>
      </c>
      <c r="E47" s="15"/>
    </row>
    <row r="48" ht="21" customHeight="1" spans="1:5">
      <c r="A48" s="14" t="s">
        <v>50</v>
      </c>
      <c r="B48" s="13"/>
      <c r="C48" s="13">
        <v>744</v>
      </c>
      <c r="D48" s="13">
        <v>744</v>
      </c>
      <c r="E48" s="15"/>
    </row>
    <row r="49" ht="21" customHeight="1" spans="1:5">
      <c r="A49" s="14" t="s">
        <v>51</v>
      </c>
      <c r="B49" s="13"/>
      <c r="C49" s="13">
        <v>4674</v>
      </c>
      <c r="D49" s="13">
        <v>4674</v>
      </c>
      <c r="E49" s="15"/>
    </row>
    <row r="50" ht="21" customHeight="1" spans="1:5">
      <c r="A50" s="14" t="s">
        <v>52</v>
      </c>
      <c r="B50" s="13">
        <v>1052</v>
      </c>
      <c r="C50" s="13">
        <v>6723.58</v>
      </c>
      <c r="D50" s="13">
        <v>5671.58</v>
      </c>
      <c r="E50" s="15"/>
    </row>
    <row r="51" ht="21" customHeight="1" spans="1:5">
      <c r="A51" s="14" t="s">
        <v>53</v>
      </c>
      <c r="B51" s="13"/>
      <c r="C51" s="13">
        <v>4668</v>
      </c>
      <c r="D51" s="13">
        <v>4668</v>
      </c>
      <c r="E51" s="15"/>
    </row>
    <row r="52" ht="21" customHeight="1" spans="1:5">
      <c r="A52" s="14" t="s">
        <v>54</v>
      </c>
      <c r="B52" s="13"/>
      <c r="C52" s="13">
        <v>100</v>
      </c>
      <c r="D52" s="13">
        <v>100</v>
      </c>
      <c r="E52" s="15"/>
    </row>
    <row r="53" ht="21" customHeight="1" spans="1:4">
      <c r="A53" s="14" t="s">
        <v>55</v>
      </c>
      <c r="B53" s="13"/>
      <c r="C53" s="13">
        <v>460</v>
      </c>
      <c r="D53" s="13">
        <v>460</v>
      </c>
    </row>
    <row r="54" ht="21" customHeight="1" spans="1:4">
      <c r="A54" s="14" t="s">
        <v>56</v>
      </c>
      <c r="B54" s="13"/>
      <c r="C54" s="13"/>
      <c r="D54" s="13">
        <v>0</v>
      </c>
    </row>
    <row r="55" ht="21" customHeight="1" spans="1:4">
      <c r="A55" s="14" t="s">
        <v>57</v>
      </c>
      <c r="B55" s="13"/>
      <c r="C55" s="13">
        <v>4058.74</v>
      </c>
      <c r="D55" s="13">
        <v>4058.74</v>
      </c>
    </row>
    <row r="56" ht="21" customHeight="1" spans="1:4">
      <c r="A56" s="14" t="s">
        <v>58</v>
      </c>
      <c r="B56" s="13"/>
      <c r="C56" s="13">
        <v>2305</v>
      </c>
      <c r="D56" s="13">
        <v>2305</v>
      </c>
    </row>
    <row r="57" ht="21" customHeight="1" spans="1:4">
      <c r="A57" s="14" t="s">
        <v>59</v>
      </c>
      <c r="B57" s="13"/>
      <c r="C57" s="13">
        <v>250</v>
      </c>
      <c r="D57" s="13">
        <v>250</v>
      </c>
    </row>
    <row r="58" ht="21" customHeight="1" spans="1:4">
      <c r="A58" s="14" t="s">
        <v>60</v>
      </c>
      <c r="B58" s="13"/>
      <c r="C58" s="13">
        <v>1742.76</v>
      </c>
      <c r="D58" s="13">
        <v>1742.76</v>
      </c>
    </row>
    <row r="59" ht="21" customHeight="1" spans="1:4">
      <c r="A59" s="14" t="s">
        <v>61</v>
      </c>
      <c r="B59" s="13"/>
      <c r="C59" s="13">
        <v>3040</v>
      </c>
      <c r="D59" s="13">
        <v>3040</v>
      </c>
    </row>
  </sheetData>
  <mergeCells count="1">
    <mergeCell ref="A1:D1"/>
  </mergeCells>
  <printOptions horizontalCentered="1"/>
  <pageMargins left="0.118055555555556" right="0.118055555555556" top="0.28" bottom="0.39" header="0.59" footer="0.16"/>
  <pageSetup paperSize="9" firstPageNumber="126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2020-08-25T02:32:00Z</dcterms:created>
  <dcterms:modified xsi:type="dcterms:W3CDTF">2022-11-03T10:10:36Z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8ADC3625FA00447EAD48E57FF096AD69</vt:lpwstr>
  </property>
</Properties>
</file>