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128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'[4]#REF!'!$A$6:$AL$21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atabase" hidden="1">#REF!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'[9]11国资收入'!Module.Prix_SMC</definedName>
    <definedName name="nj">'[8]98区乡收入分项目建议数'!$A$6:$AL$21</definedName>
    <definedName name="nk">'[10]98区乡收入分项目建议数'!$A$6:$AL$21</definedName>
    <definedName name="OS">[11]Open!#REF!</definedName>
    <definedName name="pr_toolbox">[5]Toolbox!$A$3:$I$80</definedName>
    <definedName name="_xlnm.Print_Titles" localSheetId="0">Sheet1!$1:$3</definedName>
    <definedName name="Prix_SMC">'[9]11国资收入'!Prix_SMC</definedName>
    <definedName name="s_c_list">[12]Toolbox!$A$7:$H$969</definedName>
    <definedName name="SCG">'[13]G.1R-Shou COP Gf'!#REF!</definedName>
    <definedName name="sdlfee">'[5]Financ. Overview'!$H$13</definedName>
    <definedName name="solar_ratio">'[14]POWER ASSUMPTIONS'!$H$7</definedName>
    <definedName name="ss7fee">'[5]Financ. Overview'!$H$18</definedName>
    <definedName name="subsfee">'[5]Financ. Overview'!$H$14</definedName>
    <definedName name="toolbox">[15]Toolbox!$C$5:$T$1578</definedName>
    <definedName name="V5.1Fee">'[5]Financ. Overview'!$H$15</definedName>
    <definedName name="xhj">'[16]#REF!'!$A$6:$AL$21</definedName>
    <definedName name="Z32_Cost_red">'[5]Financ. Overview'!#REF!</definedName>
    <definedName name="地区名称">#REF!</definedName>
    <definedName name="教科文股">#REF!</definedName>
    <definedName name="金融办">[17]!金融办</definedName>
    <definedName name="九八年支出分析">'[18]98区乡收入建议数'!$A$6:$AL$21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<sst xmlns="http://schemas.openxmlformats.org/spreadsheetml/2006/main" count="33" uniqueCount="33">
  <si>
    <t>2022年宣汉县一般公共预算收入调整情况表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</si>
  <si>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</si>
  <si>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</si>
  <si>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</si>
  <si>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</si>
  <si>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增加（减少）数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</si>
  <si>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</si>
  <si>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</si>
  <si>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</si>
  <si>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</si>
  <si>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</si>
  <si>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</si>
  <si>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</si>
  <si>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</si>
  <si>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</si>
  <si>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</si>
  <si>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</si>
  <si>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</si>
  <si>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</si>
  <si>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</si>
  <si>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</si>
  <si>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</si>
  <si>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</si>
  <si>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</si>
  <si>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</si>
  <si>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</si>
  <si>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</si>
  <si>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</si>
  <si>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</si>
  <si>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</si>
  <si>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</si>
  <si>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</si>
  <si>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r>
      <rPr>
        <b/>
        <sz val="12"/>
        <rFont val="宋体"/>
        <charset val="134"/>
      </rPr>
      <t>收入合计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</si>
</sst>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.00_ "/>
    <numFmt numFmtId="178" formatCode="0_ "/>
    <numFmt numFmtId="179" formatCode="0_ ;[Red]\-0\ "/>
    <numFmt numFmtId="180" formatCode="0.0_ "/>
  </numFmts>
  <fonts count="28">
    <font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37" applyFont="1" applyAlignment="1"/>
    <xf numFmtId="0" fontId="2" fillId="0" borderId="0" xfId="0" applyFont="1"/>
    <xf numFmtId="177" fontId="2" fillId="0" borderId="0" xfId="0" applyNumberFormat="1" applyFont="1"/>
    <xf numFmtId="0" fontId="3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78" fontId="1" fillId="0" borderId="2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178" fontId="2" fillId="0" borderId="2" xfId="0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179" fontId="1" fillId="0" borderId="2" xfId="23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180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 wrapText="1"/>
    </xf>
    <xf numFmtId="178" fontId="2" fillId="0" borderId="0" xfId="0" applyNumberFormat="1" applyFo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2001年预算：预算收入及财力（12月21日上午定案表）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_200704(第一稿）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sheetId="13"/>
      <definedName name="Prix_SMC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showGridLines="0" showZeros="0" tabSelected="1" workbookViewId="0">
      <pane xSplit="1" ySplit="3" topLeftCell="B4" activePane="bottomRight" state="frozen"/>
      <selection/>
      <selection pane="topRight"/>
      <selection pane="bottomLeft"/>
      <selection pane="bottomRight" activeCell="D9" sqref="D9"/>
    </sheetView>
  </sheetViews>
  <sheetFormatPr defaultColWidth="9" defaultRowHeight="15" customHeight="1" outlineLevelCol="3"/>
  <cols>
    <col min="1" max="1" width="32.25" style="4" customWidth="1"/>
    <col min="2" max="3" width="14.25" style="4" customWidth="1"/>
    <col min="4" max="4" width="18" style="5" customWidth="1"/>
    <col min="5" max="16384" width="9" style="4"/>
  </cols>
  <sheetData>
    <row r="1" ht="38" customHeight="1" spans="1:4">
      <c r="A1" s="6" t="s">
        <v>0</v>
      </c>
      <c r="B1" s="6"/>
      <c r="C1" s="6"/>
      <c r="D1" s="6"/>
    </row>
    <row r="2" ht="20.25" customHeight="1" spans="4:4">
      <c r="D2" s="7" t="s">
        <v>1</v>
      </c>
    </row>
    <row r="3" s="1" customFormat="1" ht="30.9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" customFormat="1" ht="20.25" customHeight="1" spans="1:4">
      <c r="A4" s="9" t="s">
        <v>6</v>
      </c>
      <c r="B4" s="10">
        <f>SUM(B5:B20)</f>
        <v>250000</v>
      </c>
      <c r="C4" s="10">
        <f>SUM(C5:C20)</f>
        <v>210000</v>
      </c>
      <c r="D4" s="10">
        <f>C4-B4</f>
        <v>-40000</v>
      </c>
    </row>
    <row r="5" s="2" customFormat="1" ht="20.25" customHeight="1" spans="1:4">
      <c r="A5" s="11" t="s">
        <v>7</v>
      </c>
      <c r="B5" s="12">
        <v>114300</v>
      </c>
      <c r="C5" s="12">
        <v>94750</v>
      </c>
      <c r="D5" s="12">
        <f t="shared" ref="D5:D19" si="0">C5-B5</f>
        <v>-19550</v>
      </c>
    </row>
    <row r="6" s="2" customFormat="1" ht="20.25" customHeight="1" spans="1:4">
      <c r="A6" s="11" t="s">
        <v>8</v>
      </c>
      <c r="B6" s="12">
        <v>30000</v>
      </c>
      <c r="C6" s="12">
        <v>23100</v>
      </c>
      <c r="D6" s="12">
        <f t="shared" si="0"/>
        <v>-6900</v>
      </c>
    </row>
    <row r="7" s="2" customFormat="1" ht="20.25" customHeight="1" spans="1:4">
      <c r="A7" s="11" t="s">
        <v>9</v>
      </c>
      <c r="B7" s="12"/>
      <c r="C7" s="12"/>
      <c r="D7" s="12">
        <f t="shared" si="0"/>
        <v>0</v>
      </c>
    </row>
    <row r="8" s="2" customFormat="1" ht="20.25" customHeight="1" spans="1:4">
      <c r="A8" s="11" t="s">
        <v>10</v>
      </c>
      <c r="B8" s="12">
        <v>3000</v>
      </c>
      <c r="C8" s="12">
        <v>3500</v>
      </c>
      <c r="D8" s="12">
        <f t="shared" si="0"/>
        <v>500</v>
      </c>
    </row>
    <row r="9" s="2" customFormat="1" ht="20.25" customHeight="1" spans="1:4">
      <c r="A9" s="11" t="s">
        <v>11</v>
      </c>
      <c r="B9" s="12">
        <v>50000</v>
      </c>
      <c r="C9" s="12">
        <v>41500</v>
      </c>
      <c r="D9" s="12">
        <f t="shared" si="0"/>
        <v>-8500</v>
      </c>
    </row>
    <row r="10" s="2" customFormat="1" ht="20.25" customHeight="1" spans="1:4">
      <c r="A10" s="11" t="s">
        <v>12</v>
      </c>
      <c r="B10" s="12">
        <v>10500</v>
      </c>
      <c r="C10" s="12">
        <v>10590</v>
      </c>
      <c r="D10" s="12">
        <f t="shared" si="0"/>
        <v>90</v>
      </c>
    </row>
    <row r="11" s="2" customFormat="1" ht="20.25" customHeight="1" spans="1:4">
      <c r="A11" s="11" t="s">
        <v>13</v>
      </c>
      <c r="B11" s="12">
        <v>2000</v>
      </c>
      <c r="C11" s="12">
        <v>2400</v>
      </c>
      <c r="D11" s="12">
        <f t="shared" si="0"/>
        <v>400</v>
      </c>
    </row>
    <row r="12" s="2" customFormat="1" ht="20.25" customHeight="1" spans="1:4">
      <c r="A12" s="11" t="s">
        <v>14</v>
      </c>
      <c r="B12" s="12">
        <v>2700</v>
      </c>
      <c r="C12" s="12">
        <v>2700</v>
      </c>
      <c r="D12" s="12">
        <f t="shared" si="0"/>
        <v>0</v>
      </c>
    </row>
    <row r="13" s="2" customFormat="1" ht="20.25" customHeight="1" spans="1:4">
      <c r="A13" s="11" t="s">
        <v>15</v>
      </c>
      <c r="B13" s="12">
        <v>3500</v>
      </c>
      <c r="C13" s="12">
        <v>3750</v>
      </c>
      <c r="D13" s="12">
        <f t="shared" si="0"/>
        <v>250</v>
      </c>
    </row>
    <row r="14" s="2" customFormat="1" ht="20.25" customHeight="1" spans="1:4">
      <c r="A14" s="11" t="s">
        <v>16</v>
      </c>
      <c r="B14" s="12">
        <v>9500</v>
      </c>
      <c r="C14" s="12">
        <v>5000</v>
      </c>
      <c r="D14" s="12">
        <f t="shared" si="0"/>
        <v>-4500</v>
      </c>
    </row>
    <row r="15" s="2" customFormat="1" ht="20.25" customHeight="1" spans="1:4">
      <c r="A15" s="11" t="s">
        <v>17</v>
      </c>
      <c r="B15" s="12">
        <v>1800</v>
      </c>
      <c r="C15" s="12">
        <v>1700</v>
      </c>
      <c r="D15" s="12">
        <f t="shared" si="0"/>
        <v>-100</v>
      </c>
    </row>
    <row r="16" s="2" customFormat="1" ht="20.25" customHeight="1" spans="1:4">
      <c r="A16" s="11" t="s">
        <v>18</v>
      </c>
      <c r="B16" s="12">
        <v>2000</v>
      </c>
      <c r="C16" s="12">
        <v>9500</v>
      </c>
      <c r="D16" s="12">
        <f t="shared" si="0"/>
        <v>7500</v>
      </c>
    </row>
    <row r="17" s="2" customFormat="1" ht="20.25" customHeight="1" spans="1:4">
      <c r="A17" s="11" t="s">
        <v>19</v>
      </c>
      <c r="B17" s="12">
        <v>20000</v>
      </c>
      <c r="C17" s="12">
        <v>11000</v>
      </c>
      <c r="D17" s="12">
        <f t="shared" si="0"/>
        <v>-9000</v>
      </c>
    </row>
    <row r="18" s="2" customFormat="1" ht="20.25" customHeight="1" spans="1:4">
      <c r="A18" s="11" t="s">
        <v>20</v>
      </c>
      <c r="B18" s="12">
        <v>50</v>
      </c>
      <c r="C18" s="12">
        <v>10</v>
      </c>
      <c r="D18" s="12">
        <f t="shared" si="0"/>
        <v>-40</v>
      </c>
    </row>
    <row r="19" s="2" customFormat="1" ht="20.25" customHeight="1" spans="1:4">
      <c r="A19" s="11" t="s">
        <v>21</v>
      </c>
      <c r="B19" s="12">
        <v>650</v>
      </c>
      <c r="C19" s="12">
        <v>500</v>
      </c>
      <c r="D19" s="12">
        <f t="shared" si="0"/>
        <v>-150</v>
      </c>
    </row>
    <row r="20" s="2" customFormat="1" ht="20.25" customHeight="1" spans="1:4">
      <c r="A20" s="11" t="s">
        <v>22</v>
      </c>
      <c r="B20" s="12"/>
      <c r="C20" s="12"/>
      <c r="D20" s="12"/>
    </row>
    <row r="21" s="2" customFormat="1" ht="20.25" customHeight="1" spans="1:4">
      <c r="A21" s="13" t="s">
        <v>23</v>
      </c>
      <c r="B21" s="14">
        <f>SUM(B22:B29)</f>
        <v>100300</v>
      </c>
      <c r="C21" s="14">
        <f>SUM(C22:C29)</f>
        <v>140300</v>
      </c>
      <c r="D21" s="14">
        <f>C21-B21</f>
        <v>40000</v>
      </c>
    </row>
    <row r="22" s="2" customFormat="1" ht="20.25" customHeight="1" spans="1:4">
      <c r="A22" s="15" t="s">
        <v>24</v>
      </c>
      <c r="B22" s="12">
        <v>8900</v>
      </c>
      <c r="C22" s="12">
        <v>8900</v>
      </c>
      <c r="D22" s="14">
        <f t="shared" ref="D22:D29" si="1">C22-B22</f>
        <v>0</v>
      </c>
    </row>
    <row r="23" s="2" customFormat="1" ht="20.25" customHeight="1" spans="1:4">
      <c r="A23" s="15" t="s">
        <v>25</v>
      </c>
      <c r="B23" s="12">
        <v>12200</v>
      </c>
      <c r="C23" s="12">
        <v>12200</v>
      </c>
      <c r="D23" s="14">
        <f t="shared" si="1"/>
        <v>0</v>
      </c>
    </row>
    <row r="24" s="2" customFormat="1" ht="20.25" customHeight="1" spans="1:4">
      <c r="A24" s="15" t="s">
        <v>26</v>
      </c>
      <c r="B24" s="12">
        <v>7500</v>
      </c>
      <c r="C24" s="12">
        <v>7500</v>
      </c>
      <c r="D24" s="14">
        <f t="shared" si="1"/>
        <v>0</v>
      </c>
    </row>
    <row r="25" s="2" customFormat="1" ht="20.25" customHeight="1" spans="1:4">
      <c r="A25" s="15" t="s">
        <v>27</v>
      </c>
      <c r="B25" s="12"/>
      <c r="C25" s="12"/>
      <c r="D25" s="14">
        <f t="shared" si="1"/>
        <v>0</v>
      </c>
    </row>
    <row r="26" s="2" customFormat="1" ht="20.25" customHeight="1" spans="1:4">
      <c r="A26" s="15" t="s">
        <v>28</v>
      </c>
      <c r="B26" s="12">
        <v>60300</v>
      </c>
      <c r="C26" s="12">
        <v>100300</v>
      </c>
      <c r="D26" s="12">
        <f t="shared" si="1"/>
        <v>40000</v>
      </c>
    </row>
    <row r="27" s="2" customFormat="1" ht="20.25" customHeight="1" spans="1:4">
      <c r="A27" s="15" t="s">
        <v>29</v>
      </c>
      <c r="B27" s="12"/>
      <c r="C27" s="12"/>
      <c r="D27" s="14">
        <f t="shared" si="1"/>
        <v>0</v>
      </c>
    </row>
    <row r="28" s="2" customFormat="1" ht="20.25" customHeight="1" spans="1:4">
      <c r="A28" s="15" t="s">
        <v>30</v>
      </c>
      <c r="B28" s="12">
        <v>650</v>
      </c>
      <c r="C28" s="12">
        <v>650</v>
      </c>
      <c r="D28" s="14">
        <f t="shared" si="1"/>
        <v>0</v>
      </c>
    </row>
    <row r="29" s="2" customFormat="1" ht="20.25" customHeight="1" spans="1:4">
      <c r="A29" s="15" t="s">
        <v>31</v>
      </c>
      <c r="B29" s="12">
        <v>10750</v>
      </c>
      <c r="C29" s="12">
        <v>10750</v>
      </c>
      <c r="D29" s="14">
        <f t="shared" si="1"/>
        <v>0</v>
      </c>
    </row>
    <row r="30" s="2" customFormat="1" ht="20.25" customHeight="1" spans="1:4">
      <c r="A30" s="15"/>
      <c r="B30" s="12"/>
      <c r="C30" s="12"/>
      <c r="D30" s="16"/>
    </row>
    <row r="31" s="1" customFormat="1" ht="20.25" customHeight="1" spans="1:4">
      <c r="A31" s="17" t="s">
        <v>32</v>
      </c>
      <c r="B31" s="18">
        <f>B4+B21</f>
        <v>350300</v>
      </c>
      <c r="C31" s="18">
        <f>C4+C21</f>
        <v>350300</v>
      </c>
      <c r="D31" s="18">
        <f>D4+D21</f>
        <v>0</v>
      </c>
    </row>
    <row r="32" s="3" customFormat="1" ht="16.5" customHeight="1" spans="1:4">
      <c r="A32" s="4"/>
      <c r="B32" s="4"/>
      <c r="C32" s="4"/>
      <c r="D32" s="5"/>
    </row>
    <row r="33" s="3" customFormat="1" ht="14.25" customHeight="1" spans="1:4">
      <c r="A33" s="4"/>
      <c r="B33" s="4"/>
      <c r="C33" s="4"/>
      <c r="D33" s="5"/>
    </row>
    <row r="35" customHeight="1" spans="2:3">
      <c r="B35" s="19"/>
      <c r="C35" s="19"/>
    </row>
  </sheetData>
  <sheetProtection formatCells="0" formatColumns="0" formatRows="0" insertRows="0" insertColumns="0" insertHyperlinks="0" deleteColumns="0" deleteRows="0" sort="0" autoFilter="0" pivotTables="0"/>
  <mergeCells count="1">
    <mergeCell ref="A1:D1"/>
  </mergeCells>
  <printOptions horizontalCentered="1"/>
  <pageMargins left="0.79" right="0.79" top="0.98" bottom="0.98" header="0.51" footer="0.16"/>
  <pageSetup paperSize="9" orientation="portrait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2020-12-25T09:29:00Z</dcterms:created>
  <dcterms:modified xsi:type="dcterms:W3CDTF">2022-10-31T01:50:48Z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A0377460325542E692CDFD40E1BBA6DA</vt:lpwstr>
  </property>
</Properties>
</file>