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12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<sst xmlns="http://schemas.openxmlformats.org/spreadsheetml/2006/main" count="33" uniqueCount="33">
  <si>
    <t>2022年宣汉县政府性基金预算支出调整情况表</t>
  </si>
  <si>
    <t>单位：万元</t>
  </si>
  <si>
    <t>预    算    科    目</t>
  </si>
  <si>
    <t>年初预算数</t>
  </si>
  <si>
    <t>调整预算数</t>
  </si>
  <si>
    <t>增加（减少）数</t>
  </si>
  <si>
    <t>一、文化体育与传媒支出</t>
  </si>
  <si>
    <t xml:space="preserve">  国家电影事业发展专项资金安排的支出</t>
  </si>
  <si>
    <t xml:space="preserve">  旅游发展基金支出</t>
  </si>
  <si>
    <t xml:space="preserve">  国家电影事业发展专项资金及对应专项债务收入安排的支出</t>
  </si>
  <si>
    <t>二、社会保障和就业支出</t>
  </si>
  <si>
    <t xml:space="preserve">  大中型水库移民后期扶持基金支出</t>
  </si>
  <si>
    <t xml:space="preserve">  小型水库移民扶助基金及对应专项债务收入安排的支出</t>
  </si>
  <si>
    <t>三、城乡社区支出</t>
  </si>
  <si>
    <t xml:space="preserve">  国有土地使用权出让收入安排的支出</t>
  </si>
  <si>
    <t xml:space="preserve">  国有土地收益基金安排的支出</t>
  </si>
  <si>
    <t xml:space="preserve">  农业土地开发资金安排的支出</t>
  </si>
  <si>
    <t xml:space="preserve">  城市基础设施配套费安排的支出</t>
  </si>
  <si>
    <t xml:space="preserve">  污水处理费安排的支出</t>
  </si>
  <si>
    <t xml:space="preserve">  棚户区改造专项债券收入安排的支出</t>
  </si>
  <si>
    <t xml:space="preserve">  国有土地使用权出让收入对应专项债务收入安排的支出</t>
  </si>
  <si>
    <t>四、农林水支出</t>
  </si>
  <si>
    <t xml:space="preserve">  大中型水库库区基金安排的支出</t>
  </si>
  <si>
    <t xml:space="preserve">  三峡水库库区基金支出</t>
  </si>
  <si>
    <t xml:space="preserve">  国家重大水利工程建设基金及对应专项债务收入安排的支出</t>
  </si>
  <si>
    <t>五、其他支出</t>
  </si>
  <si>
    <t xml:space="preserve">  其他政府性基金及对应专项债务收入安排的支出</t>
  </si>
  <si>
    <t xml:space="preserve">  彩票发行销售机构业务费安排的支出</t>
  </si>
  <si>
    <t xml:space="preserve">  彩票公益金及对应专项债务收入安排的支出</t>
  </si>
  <si>
    <t>六、债务付息支出</t>
  </si>
  <si>
    <t>七、债务发行费用支出</t>
  </si>
  <si>
    <t>八、抗疫特别国债安排的支出</t>
  </si>
  <si>
    <t>政府性基金预算支出合计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</si>
</sst>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"/>
    <numFmt numFmtId="177" formatCode="0_ "/>
  </numFmts>
  <fonts count="30">
    <font>
      <sz val="12"/>
      <name val="宋体"/>
      <charset val="134"/>
    </font>
    <font>
      <b/>
      <sz val="20"/>
      <name val="宋体"/>
      <charset val="134"/>
    </font>
    <font>
      <sz val="10"/>
      <name val="宋体"/>
      <charset val="134"/>
    </font>
    <font>
      <sz val="10"/>
      <name val="黑体"/>
      <charset val="134"/>
    </font>
    <font>
      <b/>
      <sz val="10"/>
      <name val="宋体"/>
      <charset val="134"/>
    </font>
    <font>
      <sz val="10"/>
      <name val="Times New Roman"/>
      <charset val="134"/>
    </font>
    <font>
      <b/>
      <sz val="12"/>
      <name val="宋体"/>
      <charset val="134"/>
    </font>
    <font>
      <b/>
      <sz val="12"/>
      <name val="Times New Roma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仿宋_GB2312"/>
      <charset val="134"/>
    </font>
    <font>
      <sz val="12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2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0" fillId="0" borderId="0"/>
    <xf numFmtId="0" fontId="14" fillId="0" borderId="0" applyNumberFormat="0" applyFill="0" applyBorder="0" applyAlignment="0" applyProtection="0">
      <alignment vertical="center"/>
    </xf>
    <xf numFmtId="0" fontId="8" fillId="8" borderId="3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6" applyNumberFormat="0" applyAlignment="0" applyProtection="0">
      <alignment vertical="center"/>
    </xf>
    <xf numFmtId="0" fontId="22" fillId="12" borderId="2" applyNumberFormat="0" applyAlignment="0" applyProtection="0">
      <alignment vertical="center"/>
    </xf>
    <xf numFmtId="0" fontId="23" fillId="13" borderId="7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8" fillId="0" borderId="0"/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9" fillId="0" borderId="0"/>
  </cellStyleXfs>
  <cellXfs count="19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176" fontId="1" fillId="0" borderId="0" xfId="53" applyNumberFormat="1" applyFont="1" applyAlignment="1">
      <alignment horizontal="center" vertical="center"/>
    </xf>
    <xf numFmtId="176" fontId="1" fillId="0" borderId="0" xfId="53" applyNumberFormat="1" applyFont="1" applyAlignment="1">
      <alignment horizontal="right" vertical="center"/>
    </xf>
    <xf numFmtId="176" fontId="0" fillId="0" borderId="0" xfId="51" applyNumberFormat="1" applyFont="1" applyAlignment="1">
      <alignment vertical="center"/>
    </xf>
    <xf numFmtId="176" fontId="2" fillId="0" borderId="0" xfId="51" applyNumberFormat="1" applyFont="1" applyAlignment="1">
      <alignment horizontal="right" vertical="center"/>
    </xf>
    <xf numFmtId="176" fontId="3" fillId="0" borderId="1" xfId="51" applyNumberFormat="1" applyFont="1" applyBorder="1" applyAlignment="1">
      <alignment horizontal="center" vertical="center"/>
    </xf>
    <xf numFmtId="0" fontId="3" fillId="0" borderId="1" xfId="12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 applyProtection="1">
      <alignment vertical="center"/>
    </xf>
    <xf numFmtId="177" fontId="5" fillId="0" borderId="1" xfId="42" applyNumberFormat="1" applyFont="1" applyFill="1" applyBorder="1" applyAlignment="1">
      <alignment horizontal="right" vertical="center" wrapText="1"/>
    </xf>
    <xf numFmtId="176" fontId="5" fillId="0" borderId="1" xfId="42" applyNumberFormat="1" applyFont="1" applyFill="1" applyBorder="1" applyAlignment="1">
      <alignment horizontal="right" vertical="center" wrapText="1"/>
    </xf>
    <xf numFmtId="0" fontId="2" fillId="2" borderId="1" xfId="0" applyNumberFormat="1" applyFont="1" applyFill="1" applyBorder="1" applyAlignment="1" applyProtection="1">
      <alignment vertical="center"/>
    </xf>
    <xf numFmtId="0" fontId="2" fillId="2" borderId="1" xfId="0" applyNumberFormat="1" applyFont="1" applyFill="1" applyBorder="1" applyAlignment="1" applyProtection="1">
      <alignment vertical="center" shrinkToFit="1"/>
    </xf>
    <xf numFmtId="177" fontId="5" fillId="0" borderId="1" xfId="0" applyNumberFormat="1" applyFont="1" applyFill="1" applyBorder="1" applyAlignment="1">
      <alignment horizontal="right" vertical="center" wrapText="1"/>
    </xf>
    <xf numFmtId="176" fontId="5" fillId="0" borderId="1" xfId="0" applyNumberFormat="1" applyFont="1" applyFill="1" applyBorder="1" applyAlignment="1">
      <alignment horizontal="right" vertical="center" wrapText="1"/>
    </xf>
    <xf numFmtId="176" fontId="2" fillId="2" borderId="1" xfId="0" applyNumberFormat="1" applyFont="1" applyFill="1" applyBorder="1" applyAlignment="1" applyProtection="1">
      <alignment vertical="center" shrinkToFit="1"/>
    </xf>
    <xf numFmtId="176" fontId="4" fillId="2" borderId="1" xfId="0" applyNumberFormat="1" applyFont="1" applyFill="1" applyBorder="1" applyAlignment="1" applyProtection="1">
      <alignment vertical="center"/>
    </xf>
    <xf numFmtId="176" fontId="6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 47 4 2 2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常规_基金预算_1" xfId="42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10 4 3 2" xfId="51"/>
    <cellStyle name="常规 2" xfId="52"/>
    <cellStyle name="常规_基金分析表(99.3)" xfId="53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1"/>
  <sheetViews>
    <sheetView showZeros="0" tabSelected="1" zoomScale="130" zoomScaleNormal="130" workbookViewId="0">
      <selection activeCell="C20" sqref="C20"/>
    </sheetView>
  </sheetViews>
  <sheetFormatPr defaultColWidth="9" defaultRowHeight="14.25" outlineLevelCol="3"/>
  <cols>
    <col min="1" max="1" width="50.0916666666667" customWidth="1"/>
    <col min="2" max="2" width="19" style="1" customWidth="1"/>
    <col min="3" max="3" width="16.5333333333333" customWidth="1"/>
    <col min="4" max="4" width="19" style="1" customWidth="1"/>
    <col min="5" max="5" width="12.625"/>
  </cols>
  <sheetData>
    <row r="1" ht="36" customHeight="1" spans="1:4">
      <c r="A1" s="2" t="s">
        <v>0</v>
      </c>
      <c r="B1" s="3"/>
      <c r="C1" s="2"/>
      <c r="D1" s="3"/>
    </row>
    <row r="2" spans="1:4">
      <c r="A2" s="4"/>
      <c r="B2" s="5"/>
      <c r="C2" s="4"/>
      <c r="D2" s="5" t="s">
        <v>1</v>
      </c>
    </row>
    <row r="3" ht="21" customHeight="1" spans="1:4">
      <c r="A3" s="6" t="s">
        <v>2</v>
      </c>
      <c r="B3" s="7" t="s">
        <v>3</v>
      </c>
      <c r="C3" s="7" t="s">
        <v>4</v>
      </c>
      <c r="D3" s="7" t="s">
        <v>5</v>
      </c>
    </row>
    <row r="4" spans="1:4">
      <c r="A4" s="8" t="s">
        <v>6</v>
      </c>
      <c r="B4" s="9"/>
      <c r="C4" s="10"/>
      <c r="D4" s="9">
        <f>C4-B4</f>
        <v>0</v>
      </c>
    </row>
    <row r="5" spans="1:4">
      <c r="A5" s="11" t="s">
        <v>7</v>
      </c>
      <c r="B5" s="9"/>
      <c r="C5" s="11"/>
      <c r="D5" s="9">
        <f t="shared" ref="D5:D31" si="0">C5-B5</f>
        <v>0</v>
      </c>
    </row>
    <row r="6" spans="1:4">
      <c r="A6" s="11" t="s">
        <v>8</v>
      </c>
      <c r="B6" s="9"/>
      <c r="C6" s="10"/>
      <c r="D6" s="9">
        <f t="shared" si="0"/>
        <v>0</v>
      </c>
    </row>
    <row r="7" spans="1:4">
      <c r="A7" s="12" t="s">
        <v>9</v>
      </c>
      <c r="B7" s="9"/>
      <c r="C7" s="12"/>
      <c r="D7" s="9">
        <f t="shared" si="0"/>
        <v>0</v>
      </c>
    </row>
    <row r="8" spans="1:4">
      <c r="A8" s="8" t="s">
        <v>10</v>
      </c>
      <c r="B8" s="13"/>
      <c r="C8" s="10">
        <v>950</v>
      </c>
      <c r="D8" s="9">
        <f t="shared" si="0"/>
        <v>950</v>
      </c>
    </row>
    <row r="9" spans="1:4">
      <c r="A9" s="11" t="s">
        <v>11</v>
      </c>
      <c r="B9" s="14"/>
      <c r="C9" s="10">
        <v>950</v>
      </c>
      <c r="D9" s="9">
        <f t="shared" si="0"/>
        <v>950</v>
      </c>
    </row>
    <row r="10" spans="1:4">
      <c r="A10" s="12" t="s">
        <v>12</v>
      </c>
      <c r="B10" s="14"/>
      <c r="C10" s="15"/>
      <c r="D10" s="9">
        <f t="shared" si="0"/>
        <v>0</v>
      </c>
    </row>
    <row r="11" spans="1:4">
      <c r="A11" s="8" t="s">
        <v>13</v>
      </c>
      <c r="B11" s="14">
        <f>SUM(B12:B18)</f>
        <v>102680</v>
      </c>
      <c r="C11" s="14">
        <f>SUM(C12:C18)</f>
        <v>121983</v>
      </c>
      <c r="D11" s="9">
        <f t="shared" si="0"/>
        <v>19303</v>
      </c>
    </row>
    <row r="12" spans="1:4">
      <c r="A12" s="12" t="s">
        <v>14</v>
      </c>
      <c r="B12" s="10">
        <v>95780</v>
      </c>
      <c r="C12" s="10">
        <v>93083</v>
      </c>
      <c r="D12" s="9">
        <f t="shared" si="0"/>
        <v>-2697</v>
      </c>
    </row>
    <row r="13" spans="1:4">
      <c r="A13" s="11" t="s">
        <v>15</v>
      </c>
      <c r="B13" s="10">
        <v>2500</v>
      </c>
      <c r="C13" s="10">
        <v>2500</v>
      </c>
      <c r="D13" s="9">
        <f t="shared" si="0"/>
        <v>0</v>
      </c>
    </row>
    <row r="14" spans="1:4">
      <c r="A14" s="11" t="s">
        <v>16</v>
      </c>
      <c r="B14" s="10"/>
      <c r="C14" s="10"/>
      <c r="D14" s="9">
        <f t="shared" si="0"/>
        <v>0</v>
      </c>
    </row>
    <row r="15" spans="1:4">
      <c r="A15" s="11" t="s">
        <v>17</v>
      </c>
      <c r="B15" s="10">
        <v>2800</v>
      </c>
      <c r="C15" s="10">
        <v>2800</v>
      </c>
      <c r="D15" s="9">
        <f t="shared" si="0"/>
        <v>0</v>
      </c>
    </row>
    <row r="16" spans="1:4">
      <c r="A16" s="11" t="s">
        <v>18</v>
      </c>
      <c r="B16" s="10">
        <v>1600</v>
      </c>
      <c r="C16" s="10">
        <v>1600</v>
      </c>
      <c r="D16" s="9">
        <f t="shared" si="0"/>
        <v>0</v>
      </c>
    </row>
    <row r="17" spans="1:4">
      <c r="A17" s="11" t="s">
        <v>19</v>
      </c>
      <c r="B17" s="10"/>
      <c r="C17" s="10">
        <v>22000</v>
      </c>
      <c r="D17" s="9">
        <f t="shared" si="0"/>
        <v>22000</v>
      </c>
    </row>
    <row r="18" spans="1:4">
      <c r="A18" s="12" t="s">
        <v>20</v>
      </c>
      <c r="B18" s="10"/>
      <c r="C18" s="10"/>
      <c r="D18" s="9">
        <f t="shared" si="0"/>
        <v>0</v>
      </c>
    </row>
    <row r="19" spans="1:4">
      <c r="A19" s="8" t="s">
        <v>21</v>
      </c>
      <c r="B19" s="10"/>
      <c r="C19" s="10">
        <v>2045</v>
      </c>
      <c r="D19" s="9">
        <f t="shared" si="0"/>
        <v>2045</v>
      </c>
    </row>
    <row r="20" spans="1:4">
      <c r="A20" s="11" t="s">
        <v>22</v>
      </c>
      <c r="B20" s="10"/>
      <c r="C20" s="10">
        <v>2045</v>
      </c>
      <c r="D20" s="9">
        <f t="shared" si="0"/>
        <v>2045</v>
      </c>
    </row>
    <row r="21" spans="1:4">
      <c r="A21" s="11" t="s">
        <v>23</v>
      </c>
      <c r="B21" s="10"/>
      <c r="C21" s="10"/>
      <c r="D21" s="9">
        <f t="shared" si="0"/>
        <v>0</v>
      </c>
    </row>
    <row r="22" spans="1:4">
      <c r="A22" s="12" t="s">
        <v>24</v>
      </c>
      <c r="B22" s="10"/>
      <c r="C22" s="10"/>
      <c r="D22" s="9">
        <f t="shared" si="0"/>
        <v>0</v>
      </c>
    </row>
    <row r="23" spans="1:4">
      <c r="A23" s="8" t="s">
        <v>25</v>
      </c>
      <c r="B23" s="10">
        <f>SUM(B24:B26)</f>
        <v>90358</v>
      </c>
      <c r="C23" s="10">
        <f>SUM(C24:C26)</f>
        <v>189716</v>
      </c>
      <c r="D23" s="9">
        <f t="shared" si="0"/>
        <v>99358</v>
      </c>
    </row>
    <row r="24" spans="1:4">
      <c r="A24" s="11" t="s">
        <v>26</v>
      </c>
      <c r="B24" s="10">
        <v>90000</v>
      </c>
      <c r="C24" s="10">
        <v>188300</v>
      </c>
      <c r="D24" s="9">
        <f t="shared" si="0"/>
        <v>98300</v>
      </c>
    </row>
    <row r="25" spans="1:4">
      <c r="A25" s="11" t="s">
        <v>27</v>
      </c>
      <c r="B25" s="10"/>
      <c r="C25" s="10"/>
      <c r="D25" s="9">
        <f t="shared" si="0"/>
        <v>0</v>
      </c>
    </row>
    <row r="26" spans="1:4">
      <c r="A26" s="11" t="s">
        <v>28</v>
      </c>
      <c r="B26" s="10">
        <v>358</v>
      </c>
      <c r="C26" s="10">
        <v>1416</v>
      </c>
      <c r="D26" s="9">
        <f t="shared" si="0"/>
        <v>1058</v>
      </c>
    </row>
    <row r="27" spans="1:4">
      <c r="A27" s="8" t="s">
        <v>29</v>
      </c>
      <c r="B27" s="10">
        <v>15107</v>
      </c>
      <c r="C27" s="10">
        <v>17687</v>
      </c>
      <c r="D27" s="9">
        <f t="shared" si="0"/>
        <v>2580</v>
      </c>
    </row>
    <row r="28" spans="1:4">
      <c r="A28" s="8" t="s">
        <v>30</v>
      </c>
      <c r="B28" s="10">
        <v>120</v>
      </c>
      <c r="C28" s="10">
        <v>237</v>
      </c>
      <c r="D28" s="9">
        <f t="shared" si="0"/>
        <v>117</v>
      </c>
    </row>
    <row r="29" spans="1:4">
      <c r="A29" s="8" t="s">
        <v>31</v>
      </c>
      <c r="B29" s="10"/>
      <c r="C29" s="16"/>
      <c r="D29" s="9">
        <f t="shared" si="0"/>
        <v>0</v>
      </c>
    </row>
    <row r="30" spans="1:4">
      <c r="A30" s="8"/>
      <c r="B30" s="10"/>
      <c r="C30" s="16"/>
      <c r="D30" s="9">
        <f t="shared" si="0"/>
        <v>0</v>
      </c>
    </row>
    <row r="31" ht="17.1" customHeight="1" spans="1:4">
      <c r="A31" s="17" t="s">
        <v>32</v>
      </c>
      <c r="B31" s="18">
        <f>B4+B8+B11+B19+B23+B27+B28+B29</f>
        <v>208265</v>
      </c>
      <c r="C31" s="18">
        <f>C4+C8+C11+C19+C23+C27+C28+C29</f>
        <v>332618</v>
      </c>
      <c r="D31" s="9">
        <f t="shared" si="0"/>
        <v>124353</v>
      </c>
    </row>
  </sheetData>
  <mergeCells count="1">
    <mergeCell ref="A1:D1"/>
  </mergeCells>
  <printOptions horizontalCentered="1"/>
  <pageMargins left="0.751388888888889" right="0.751388888888889" top="0.66875" bottom="0.629861111111111" header="0.511805555555556" footer="0.511805555555556"/>
  <pageSetup paperSize="9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流浪dě蛤蟆</cp:lastModifiedBy>
  <dcterms:created xsi:type="dcterms:W3CDTF">2020-09-17T03:44:00Z</dcterms:created>
  <dcterms:modified xsi:type="dcterms:W3CDTF">2022-10-26T01:44:20Z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B4237CB4A6674783B12FF063B008E346</vt:lpwstr>
  </property>
</Properties>
</file>