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40人名册" sheetId="5" r:id="rId1"/>
  </sheets>
  <definedNames>
    <definedName name="_xlnm._FilterDatabase" localSheetId="0" hidden="1">'40人名册'!$G$3:$J$3</definedName>
  </definedNames>
  <calcPr calcId="144525"/>
</workbook>
</file>

<file path=xl/sharedStrings.xml><?xml version="1.0" encoding="utf-8"?>
<sst xmlns="http://schemas.openxmlformats.org/spreadsheetml/2006/main" count="153" uniqueCount="73">
  <si>
    <t>宣汉县2021年第一批失业保险稳岗返还企业（单位）名单</t>
  </si>
  <si>
    <t>序号</t>
  </si>
  <si>
    <t>申报企业名称</t>
  </si>
  <si>
    <t>是否纳入企业征信黑名单</t>
  </si>
  <si>
    <t>裁员情况</t>
  </si>
  <si>
    <t>返还情况</t>
  </si>
  <si>
    <t>2020年新增领金人数</t>
  </si>
  <si>
    <t>年平均参保人数</t>
  </si>
  <si>
    <t>裁员率（%）</t>
  </si>
  <si>
    <t>单位划型分类</t>
  </si>
  <si>
    <t>实际缴费金额（元）</t>
  </si>
  <si>
    <t>返还比例（%）</t>
  </si>
  <si>
    <t>核发金额（元）</t>
  </si>
  <si>
    <t>宣汉宏浩能源科技发展有限公司</t>
  </si>
  <si>
    <t>否</t>
  </si>
  <si>
    <t>59</t>
  </si>
  <si>
    <t>中小微企业</t>
  </si>
  <si>
    <t>宣汉县阳光道路设施有限公司</t>
  </si>
  <si>
    <t>7</t>
  </si>
  <si>
    <t>宣汉县南坝长春加油站</t>
  </si>
  <si>
    <t>12</t>
  </si>
  <si>
    <t>四川川吉通建筑工程有限公司</t>
  </si>
  <si>
    <t>宣汉县中润公共设施管理有限公司</t>
  </si>
  <si>
    <t>9</t>
  </si>
  <si>
    <t>达州银行股份有限公司宣汉县支行</t>
  </si>
  <si>
    <t>69</t>
  </si>
  <si>
    <t>中国邮政集团有限公司四川省宣汉县分公司</t>
  </si>
  <si>
    <t>159</t>
  </si>
  <si>
    <t>大型企业</t>
  </si>
  <si>
    <t>四川吉禾顺建筑劳务有限公司</t>
  </si>
  <si>
    <t>4</t>
  </si>
  <si>
    <t>四川德府实业有限公司</t>
  </si>
  <si>
    <t>14</t>
  </si>
  <si>
    <t>宣汉县志辉电器有限公司</t>
  </si>
  <si>
    <t>16</t>
  </si>
  <si>
    <t>四川江口水力发电有限公司</t>
  </si>
  <si>
    <t>516</t>
  </si>
  <si>
    <t>宣汉县城乡建设发展有限公司</t>
  </si>
  <si>
    <t>宣汉县巴山大峡谷旅游运输有限公司</t>
  </si>
  <si>
    <t>121</t>
  </si>
  <si>
    <t>宣汉和信天然气有限公司</t>
  </si>
  <si>
    <t>82</t>
  </si>
  <si>
    <t>四川君璜建材有限公司</t>
  </si>
  <si>
    <t>5</t>
  </si>
  <si>
    <t>宣汉县东乡镇菲尔博睿培训学校有限公司</t>
  </si>
  <si>
    <t>宣汉县富昌牧业有限公司</t>
  </si>
  <si>
    <t>宣汉县巴山大峡谷旅游开发有限公司</t>
  </si>
  <si>
    <t>246</t>
  </si>
  <si>
    <t>宣汉金城大酒店有限公司</t>
  </si>
  <si>
    <t>37</t>
  </si>
  <si>
    <t>宣汉县国华环保科技有限公司</t>
  </si>
  <si>
    <t>宣汉县华龙市政建设有限公司</t>
  </si>
  <si>
    <t>3</t>
  </si>
  <si>
    <t>达州市天池商贸有限公司</t>
  </si>
  <si>
    <t>宣汉县昆东加油站</t>
  </si>
  <si>
    <t>四川力正建筑工程有限公司</t>
  </si>
  <si>
    <t>宣汉县鑫荷物业有限公司</t>
  </si>
  <si>
    <t>宣汉普宏燃气有限公司</t>
  </si>
  <si>
    <t>四川富昌饲料有限公司</t>
  </si>
  <si>
    <t>宣汉县观池煤业有限公司</t>
  </si>
  <si>
    <t>宣汉县城镇污水治理公司</t>
  </si>
  <si>
    <t>四川聚华物业服务有限公司</t>
  </si>
  <si>
    <t>宣汉聚城物业管理有限公司</t>
  </si>
  <si>
    <t>四川中同筑建设工程有限公司</t>
  </si>
  <si>
    <t>岳阳长炼机电工程技术有限公司达州分公司</t>
  </si>
  <si>
    <t>宣汉宏帆商业管理有限公司</t>
  </si>
  <si>
    <t>宣汉县宣驾汽车驾驶培训有限责任公司</t>
  </si>
  <si>
    <t>宣汉县鑫世纪物业管理有限公司</t>
  </si>
  <si>
    <t>四川高同建筑工程有限公司</t>
  </si>
  <si>
    <t>宣汉县阳光剑桥英语培训学校</t>
  </si>
  <si>
    <t>宣汉县鑫润污水处理有限公司</t>
  </si>
  <si>
    <t>宣汉正原微玻纤有限公司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</si>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</sst>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K3" sqref="K3"/>
    </sheetView>
  </sheetViews>
  <sheetFormatPr defaultColWidth="9" defaultRowHeight="13.5"/>
  <cols>
    <col min="1" max="1" width="4.725" style="2" customWidth="1"/>
    <col min="2" max="2" width="43.375" style="3" customWidth="1"/>
    <col min="3" max="3" width="7" style="4" customWidth="1"/>
    <col min="4" max="4" width="8.25" style="4" customWidth="1"/>
    <col min="5" max="5" width="8.875" style="4" customWidth="1"/>
    <col min="6" max="6" width="10.125" style="5" customWidth="1"/>
    <col min="7" max="7" width="11.875" style="4" customWidth="1"/>
    <col min="8" max="8" width="13.75" style="5" customWidth="1"/>
    <col min="9" max="9" width="11.625" style="5" customWidth="1"/>
    <col min="10" max="10" width="12.25" style="6" customWidth="1"/>
  </cols>
  <sheetData>
    <row r="1" ht="51" customHeight="1" spans="1:10">
      <c r="A1" s="7" t="s">
        <v>0</v>
      </c>
      <c r="B1" s="7"/>
      <c r="C1" s="7"/>
      <c r="D1" s="7"/>
      <c r="E1" s="7"/>
      <c r="F1" s="8"/>
      <c r="G1" s="7"/>
      <c r="H1" s="8"/>
      <c r="I1" s="8"/>
      <c r="J1" s="8"/>
    </row>
    <row r="2" ht="28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0"/>
      <c r="F2" s="11"/>
      <c r="G2" s="12" t="s">
        <v>5</v>
      </c>
      <c r="H2" s="13"/>
      <c r="I2" s="13"/>
      <c r="J2" s="13"/>
    </row>
    <row r="3" ht="45" customHeight="1" spans="1:10">
      <c r="A3" s="9"/>
      <c r="B3" s="9"/>
      <c r="C3" s="9"/>
      <c r="D3" s="14" t="s">
        <v>6</v>
      </c>
      <c r="E3" s="14" t="s">
        <v>7</v>
      </c>
      <c r="F3" s="15" t="s">
        <v>8</v>
      </c>
      <c r="G3" s="14" t="s">
        <v>9</v>
      </c>
      <c r="H3" s="16" t="s">
        <v>10</v>
      </c>
      <c r="I3" s="16" t="s">
        <v>11</v>
      </c>
      <c r="J3" s="16" t="s">
        <v>12</v>
      </c>
    </row>
    <row r="4" ht="28" customHeight="1" spans="1:10">
      <c r="A4" s="17">
        <v>1</v>
      </c>
      <c r="B4" s="18" t="s">
        <v>13</v>
      </c>
      <c r="C4" s="19" t="s">
        <v>14</v>
      </c>
      <c r="D4" s="19">
        <v>0</v>
      </c>
      <c r="E4" s="18" t="s">
        <v>15</v>
      </c>
      <c r="F4" s="20">
        <f t="shared" ref="F4:F6" si="0">D4/E4</f>
        <v>0</v>
      </c>
      <c r="G4" s="17" t="s">
        <v>16</v>
      </c>
      <c r="H4" s="21">
        <v>10693.32</v>
      </c>
      <c r="I4" s="32">
        <v>0.5</v>
      </c>
      <c r="J4" s="25">
        <f t="shared" ref="J4:J43" si="1">H4*I4</f>
        <v>5346.66</v>
      </c>
    </row>
    <row r="5" s="1" customFormat="1" ht="28" customHeight="1" spans="1:10">
      <c r="A5" s="17">
        <v>2</v>
      </c>
      <c r="B5" s="18" t="s">
        <v>17</v>
      </c>
      <c r="C5" s="19" t="s">
        <v>14</v>
      </c>
      <c r="D5" s="19">
        <v>0</v>
      </c>
      <c r="E5" s="18" t="s">
        <v>18</v>
      </c>
      <c r="F5" s="20">
        <f t="shared" ref="F5:F42" si="2">D5/E5</f>
        <v>0</v>
      </c>
      <c r="G5" s="17" t="s">
        <v>16</v>
      </c>
      <c r="H5" s="21">
        <v>1255.1</v>
      </c>
      <c r="I5" s="32">
        <v>0.5</v>
      </c>
      <c r="J5" s="25">
        <f t="shared" si="1"/>
        <v>627.55</v>
      </c>
    </row>
    <row r="6" ht="28" customHeight="1" spans="1:10">
      <c r="A6" s="17">
        <v>3</v>
      </c>
      <c r="B6" s="22" t="s">
        <v>19</v>
      </c>
      <c r="C6" s="19" t="s">
        <v>14</v>
      </c>
      <c r="D6" s="19">
        <v>0</v>
      </c>
      <c r="E6" s="18" t="s">
        <v>20</v>
      </c>
      <c r="F6" s="20">
        <f t="shared" si="2"/>
        <v>0</v>
      </c>
      <c r="G6" s="19" t="s">
        <v>16</v>
      </c>
      <c r="H6" s="21">
        <v>2168.22</v>
      </c>
      <c r="I6" s="32">
        <v>0.5</v>
      </c>
      <c r="J6" s="25">
        <f t="shared" si="1"/>
        <v>1084.11</v>
      </c>
    </row>
    <row r="7" customFormat="1" ht="28" customHeight="1" spans="1:10">
      <c r="A7" s="17">
        <v>4</v>
      </c>
      <c r="B7" s="22" t="s">
        <v>21</v>
      </c>
      <c r="C7" s="19" t="s">
        <v>14</v>
      </c>
      <c r="D7" s="19">
        <v>0</v>
      </c>
      <c r="E7" s="18" t="s">
        <v>18</v>
      </c>
      <c r="F7" s="20">
        <f t="shared" si="2"/>
        <v>0</v>
      </c>
      <c r="G7" s="19" t="s">
        <v>16</v>
      </c>
      <c r="H7" s="21">
        <v>1244</v>
      </c>
      <c r="I7" s="32">
        <v>0.5</v>
      </c>
      <c r="J7" s="25">
        <f t="shared" si="1"/>
        <v>622</v>
      </c>
    </row>
    <row r="8" s="1" customFormat="1" ht="28" customHeight="1" spans="1:10">
      <c r="A8" s="17">
        <v>5</v>
      </c>
      <c r="B8" s="22" t="s">
        <v>22</v>
      </c>
      <c r="C8" s="19" t="s">
        <v>14</v>
      </c>
      <c r="D8" s="19">
        <v>0</v>
      </c>
      <c r="E8" s="18" t="s">
        <v>23</v>
      </c>
      <c r="F8" s="20">
        <f t="shared" si="2"/>
        <v>0</v>
      </c>
      <c r="G8" s="19" t="s">
        <v>16</v>
      </c>
      <c r="H8" s="21">
        <v>2077.81</v>
      </c>
      <c r="I8" s="32">
        <v>0.5</v>
      </c>
      <c r="J8" s="25">
        <f t="shared" si="1"/>
        <v>1038.905</v>
      </c>
    </row>
    <row r="9" s="1" customFormat="1" ht="28" customHeight="1" spans="1:10">
      <c r="A9" s="17">
        <v>6</v>
      </c>
      <c r="B9" s="22" t="s">
        <v>24</v>
      </c>
      <c r="C9" s="19" t="s">
        <v>14</v>
      </c>
      <c r="D9" s="19">
        <v>0</v>
      </c>
      <c r="E9" s="18" t="s">
        <v>25</v>
      </c>
      <c r="F9" s="20">
        <f t="shared" si="2"/>
        <v>0</v>
      </c>
      <c r="G9" s="19" t="s">
        <v>16</v>
      </c>
      <c r="H9" s="21">
        <v>29450.92</v>
      </c>
      <c r="I9" s="32">
        <v>0.5</v>
      </c>
      <c r="J9" s="25">
        <f t="shared" si="1"/>
        <v>14725.46</v>
      </c>
    </row>
    <row r="10" s="1" customFormat="1" ht="28" customHeight="1" spans="1:10">
      <c r="A10" s="17">
        <v>7</v>
      </c>
      <c r="B10" s="18" t="s">
        <v>26</v>
      </c>
      <c r="C10" s="19" t="s">
        <v>14</v>
      </c>
      <c r="D10" s="19">
        <v>0</v>
      </c>
      <c r="E10" s="18" t="s">
        <v>27</v>
      </c>
      <c r="F10" s="20">
        <f t="shared" si="2"/>
        <v>0</v>
      </c>
      <c r="G10" s="19" t="s">
        <v>28</v>
      </c>
      <c r="H10" s="21">
        <v>100833.53</v>
      </c>
      <c r="I10" s="32">
        <v>0.3</v>
      </c>
      <c r="J10" s="25">
        <f t="shared" si="1"/>
        <v>30250.059</v>
      </c>
    </row>
    <row r="11" s="1" customFormat="1" ht="28" customHeight="1" spans="1:10">
      <c r="A11" s="17">
        <v>8</v>
      </c>
      <c r="B11" s="18" t="s">
        <v>29</v>
      </c>
      <c r="C11" s="19" t="s">
        <v>14</v>
      </c>
      <c r="D11" s="19">
        <v>0</v>
      </c>
      <c r="E11" s="18" t="s">
        <v>30</v>
      </c>
      <c r="F11" s="20">
        <f t="shared" si="2"/>
        <v>0</v>
      </c>
      <c r="G11" s="19" t="s">
        <v>16</v>
      </c>
      <c r="H11" s="21">
        <v>699.62</v>
      </c>
      <c r="I11" s="32">
        <v>0.5</v>
      </c>
      <c r="J11" s="25">
        <f t="shared" si="1"/>
        <v>349.81</v>
      </c>
    </row>
    <row r="12" s="1" customFormat="1" ht="28" customHeight="1" spans="1:10">
      <c r="A12" s="17">
        <v>9</v>
      </c>
      <c r="B12" s="18" t="s">
        <v>31</v>
      </c>
      <c r="C12" s="19" t="s">
        <v>14</v>
      </c>
      <c r="D12" s="19">
        <v>0</v>
      </c>
      <c r="E12" s="18" t="s">
        <v>32</v>
      </c>
      <c r="F12" s="20">
        <f t="shared" si="2"/>
        <v>0</v>
      </c>
      <c r="G12" s="19" t="s">
        <v>16</v>
      </c>
      <c r="H12" s="21">
        <v>2553.62</v>
      </c>
      <c r="I12" s="32">
        <v>0.5</v>
      </c>
      <c r="J12" s="25">
        <f t="shared" si="1"/>
        <v>1276.81</v>
      </c>
    </row>
    <row r="13" s="1" customFormat="1" ht="28" customHeight="1" spans="1:10">
      <c r="A13" s="17">
        <v>10</v>
      </c>
      <c r="B13" s="18" t="s">
        <v>33</v>
      </c>
      <c r="C13" s="19" t="s">
        <v>14</v>
      </c>
      <c r="D13" s="19">
        <v>0</v>
      </c>
      <c r="E13" s="18" t="s">
        <v>34</v>
      </c>
      <c r="F13" s="20">
        <f t="shared" si="2"/>
        <v>0</v>
      </c>
      <c r="G13" s="17" t="s">
        <v>16</v>
      </c>
      <c r="H13" s="21">
        <v>2878.06</v>
      </c>
      <c r="I13" s="32">
        <v>0.5</v>
      </c>
      <c r="J13" s="25">
        <f t="shared" si="1"/>
        <v>1439.03</v>
      </c>
    </row>
    <row r="14" s="1" customFormat="1" ht="28" customHeight="1" spans="1:10">
      <c r="A14" s="17">
        <v>11</v>
      </c>
      <c r="B14" s="18" t="s">
        <v>35</v>
      </c>
      <c r="C14" s="19" t="s">
        <v>14</v>
      </c>
      <c r="D14" s="19">
        <v>0</v>
      </c>
      <c r="E14" s="18" t="s">
        <v>36</v>
      </c>
      <c r="F14" s="20">
        <f t="shared" si="2"/>
        <v>0</v>
      </c>
      <c r="G14" s="17" t="s">
        <v>16</v>
      </c>
      <c r="H14" s="21">
        <v>124162.4</v>
      </c>
      <c r="I14" s="32">
        <v>0.5</v>
      </c>
      <c r="J14" s="25">
        <f t="shared" si="1"/>
        <v>62081.2</v>
      </c>
    </row>
    <row r="15" s="1" customFormat="1" ht="28" customHeight="1" spans="1:10">
      <c r="A15" s="17">
        <v>12</v>
      </c>
      <c r="B15" s="22" t="s">
        <v>37</v>
      </c>
      <c r="C15" s="19" t="s">
        <v>14</v>
      </c>
      <c r="D15" s="23">
        <v>0</v>
      </c>
      <c r="E15" s="24">
        <v>19</v>
      </c>
      <c r="F15" s="20">
        <f t="shared" si="2"/>
        <v>0</v>
      </c>
      <c r="G15" s="17" t="s">
        <v>16</v>
      </c>
      <c r="H15" s="25">
        <v>7015.62</v>
      </c>
      <c r="I15" s="32">
        <v>0.5</v>
      </c>
      <c r="J15" s="25">
        <f t="shared" si="1"/>
        <v>3507.81</v>
      </c>
    </row>
    <row r="16" ht="28" customHeight="1" spans="1:10">
      <c r="A16" s="17">
        <v>13</v>
      </c>
      <c r="B16" s="22" t="s">
        <v>38</v>
      </c>
      <c r="C16" s="19" t="s">
        <v>14</v>
      </c>
      <c r="D16" s="19">
        <v>0</v>
      </c>
      <c r="E16" s="18" t="s">
        <v>39</v>
      </c>
      <c r="F16" s="20">
        <f t="shared" si="2"/>
        <v>0</v>
      </c>
      <c r="G16" s="17" t="s">
        <v>16</v>
      </c>
      <c r="H16" s="21">
        <v>26614.76</v>
      </c>
      <c r="I16" s="32">
        <v>0.5</v>
      </c>
      <c r="J16" s="25">
        <f t="shared" si="1"/>
        <v>13307.38</v>
      </c>
    </row>
    <row r="17" ht="28" customHeight="1" spans="1:10">
      <c r="A17" s="17">
        <v>14</v>
      </c>
      <c r="B17" s="22" t="s">
        <v>40</v>
      </c>
      <c r="C17" s="19" t="s">
        <v>14</v>
      </c>
      <c r="D17" s="26">
        <v>0</v>
      </c>
      <c r="E17" s="18" t="s">
        <v>41</v>
      </c>
      <c r="F17" s="20">
        <f t="shared" si="2"/>
        <v>0</v>
      </c>
      <c r="G17" s="17" t="s">
        <v>16</v>
      </c>
      <c r="H17" s="27">
        <v>14790.54</v>
      </c>
      <c r="I17" s="32">
        <v>0.5</v>
      </c>
      <c r="J17" s="25">
        <f t="shared" si="1"/>
        <v>7395.27</v>
      </c>
    </row>
    <row r="18" ht="28" customHeight="1" spans="1:10">
      <c r="A18" s="17">
        <v>15</v>
      </c>
      <c r="B18" s="22" t="s">
        <v>42</v>
      </c>
      <c r="C18" s="19" t="s">
        <v>14</v>
      </c>
      <c r="D18" s="19">
        <v>0</v>
      </c>
      <c r="E18" s="18" t="s">
        <v>43</v>
      </c>
      <c r="F18" s="20">
        <f t="shared" si="2"/>
        <v>0</v>
      </c>
      <c r="G18" s="17" t="s">
        <v>16</v>
      </c>
      <c r="H18" s="21">
        <v>896.5</v>
      </c>
      <c r="I18" s="32">
        <v>0.5</v>
      </c>
      <c r="J18" s="25">
        <f t="shared" si="1"/>
        <v>448.25</v>
      </c>
    </row>
    <row r="19" customFormat="1" ht="28" customHeight="1" spans="1:10">
      <c r="A19" s="17">
        <v>16</v>
      </c>
      <c r="B19" s="22" t="s">
        <v>44</v>
      </c>
      <c r="C19" s="19" t="s">
        <v>14</v>
      </c>
      <c r="D19" s="19">
        <v>0</v>
      </c>
      <c r="E19" s="18" t="s">
        <v>43</v>
      </c>
      <c r="F19" s="20">
        <f t="shared" si="2"/>
        <v>0</v>
      </c>
      <c r="G19" s="17" t="s">
        <v>16</v>
      </c>
      <c r="H19" s="21">
        <v>951.94</v>
      </c>
      <c r="I19" s="32">
        <v>0.5</v>
      </c>
      <c r="J19" s="25">
        <f t="shared" si="1"/>
        <v>475.97</v>
      </c>
    </row>
    <row r="20" customFormat="1" ht="28" customHeight="1" spans="1:10">
      <c r="A20" s="17">
        <v>17</v>
      </c>
      <c r="B20" s="22" t="s">
        <v>45</v>
      </c>
      <c r="C20" s="19" t="s">
        <v>14</v>
      </c>
      <c r="D20" s="19">
        <v>0</v>
      </c>
      <c r="E20" s="18" t="s">
        <v>20</v>
      </c>
      <c r="F20" s="20">
        <f t="shared" si="2"/>
        <v>0</v>
      </c>
      <c r="G20" s="17" t="s">
        <v>16</v>
      </c>
      <c r="H20" s="21">
        <v>2056.38</v>
      </c>
      <c r="I20" s="32">
        <v>0.5</v>
      </c>
      <c r="J20" s="25">
        <f t="shared" si="1"/>
        <v>1028.19</v>
      </c>
    </row>
    <row r="21" s="1" customFormat="1" ht="28" customHeight="1" spans="1:10">
      <c r="A21" s="17">
        <v>18</v>
      </c>
      <c r="B21" s="22" t="s">
        <v>46</v>
      </c>
      <c r="C21" s="19" t="s">
        <v>14</v>
      </c>
      <c r="D21" s="19">
        <v>0</v>
      </c>
      <c r="E21" s="18" t="s">
        <v>47</v>
      </c>
      <c r="F21" s="20">
        <f t="shared" si="2"/>
        <v>0</v>
      </c>
      <c r="G21" s="28" t="s">
        <v>28</v>
      </c>
      <c r="H21" s="21">
        <v>107638.5</v>
      </c>
      <c r="I21" s="32">
        <v>0.3</v>
      </c>
      <c r="J21" s="25">
        <f t="shared" si="1"/>
        <v>32291.55</v>
      </c>
    </row>
    <row r="22" s="1" customFormat="1" ht="28" customHeight="1" spans="1:10">
      <c r="A22" s="17">
        <v>19</v>
      </c>
      <c r="B22" s="22" t="s">
        <v>48</v>
      </c>
      <c r="C22" s="19" t="s">
        <v>14</v>
      </c>
      <c r="D22" s="26">
        <v>0</v>
      </c>
      <c r="E22" s="18" t="s">
        <v>49</v>
      </c>
      <c r="F22" s="20">
        <f t="shared" si="2"/>
        <v>0</v>
      </c>
      <c r="G22" s="19" t="s">
        <v>16</v>
      </c>
      <c r="H22" s="27">
        <v>6371.42</v>
      </c>
      <c r="I22" s="32">
        <v>0.5</v>
      </c>
      <c r="J22" s="25">
        <f t="shared" si="1"/>
        <v>3185.71</v>
      </c>
    </row>
    <row r="23" ht="28" customHeight="1" spans="1:10">
      <c r="A23" s="17">
        <v>20</v>
      </c>
      <c r="B23" s="22" t="s">
        <v>50</v>
      </c>
      <c r="C23" s="19" t="s">
        <v>14</v>
      </c>
      <c r="D23" s="23">
        <v>0</v>
      </c>
      <c r="E23" s="24">
        <v>4</v>
      </c>
      <c r="F23" s="20">
        <f t="shared" si="2"/>
        <v>0</v>
      </c>
      <c r="G23" s="17" t="s">
        <v>16</v>
      </c>
      <c r="H23" s="25">
        <v>717.2</v>
      </c>
      <c r="I23" s="32">
        <v>0.5</v>
      </c>
      <c r="J23" s="25">
        <f t="shared" si="1"/>
        <v>358.6</v>
      </c>
    </row>
    <row r="24" ht="28" customHeight="1" spans="1:10">
      <c r="A24" s="17">
        <v>21</v>
      </c>
      <c r="B24" s="22" t="s">
        <v>51</v>
      </c>
      <c r="C24" s="19" t="s">
        <v>14</v>
      </c>
      <c r="D24" s="19">
        <v>0</v>
      </c>
      <c r="E24" s="18" t="s">
        <v>52</v>
      </c>
      <c r="F24" s="20">
        <f t="shared" si="2"/>
        <v>0</v>
      </c>
      <c r="G24" s="17" t="s">
        <v>16</v>
      </c>
      <c r="H24" s="21">
        <v>570.26</v>
      </c>
      <c r="I24" s="32">
        <v>0.5</v>
      </c>
      <c r="J24" s="25">
        <f t="shared" si="1"/>
        <v>285.13</v>
      </c>
    </row>
    <row r="25" ht="28" customHeight="1" spans="1:10">
      <c r="A25" s="17">
        <v>22</v>
      </c>
      <c r="B25" s="22" t="s">
        <v>53</v>
      </c>
      <c r="C25" s="19" t="s">
        <v>14</v>
      </c>
      <c r="D25" s="23">
        <v>0</v>
      </c>
      <c r="E25" s="24">
        <v>4</v>
      </c>
      <c r="F25" s="20">
        <f t="shared" si="2"/>
        <v>0</v>
      </c>
      <c r="G25" s="17" t="s">
        <v>16</v>
      </c>
      <c r="H25" s="25">
        <v>717.2</v>
      </c>
      <c r="I25" s="32">
        <v>0.5</v>
      </c>
      <c r="J25" s="25">
        <f t="shared" si="1"/>
        <v>358.6</v>
      </c>
    </row>
    <row r="26" ht="28" customHeight="1" spans="1:10">
      <c r="A26" s="17">
        <v>23</v>
      </c>
      <c r="B26" s="22" t="s">
        <v>54</v>
      </c>
      <c r="C26" s="19" t="s">
        <v>14</v>
      </c>
      <c r="D26" s="19">
        <v>0</v>
      </c>
      <c r="E26" s="29">
        <v>9</v>
      </c>
      <c r="F26" s="20">
        <f t="shared" si="2"/>
        <v>0</v>
      </c>
      <c r="G26" s="17" t="s">
        <v>16</v>
      </c>
      <c r="H26" s="30">
        <v>1593.38</v>
      </c>
      <c r="I26" s="32">
        <v>0.5</v>
      </c>
      <c r="J26" s="25">
        <f t="shared" si="1"/>
        <v>796.69</v>
      </c>
    </row>
    <row r="27" ht="28" customHeight="1" spans="1:10">
      <c r="A27" s="17">
        <v>24</v>
      </c>
      <c r="B27" s="22" t="s">
        <v>55</v>
      </c>
      <c r="C27" s="19" t="s">
        <v>14</v>
      </c>
      <c r="D27" s="19">
        <v>0</v>
      </c>
      <c r="E27" s="29">
        <v>6</v>
      </c>
      <c r="F27" s="20">
        <f t="shared" si="2"/>
        <v>0</v>
      </c>
      <c r="G27" s="17" t="s">
        <v>16</v>
      </c>
      <c r="H27" s="30">
        <v>1030.5</v>
      </c>
      <c r="I27" s="32">
        <v>0.5</v>
      </c>
      <c r="J27" s="25">
        <f t="shared" si="1"/>
        <v>515.25</v>
      </c>
    </row>
    <row r="28" ht="28" customHeight="1" spans="1:10">
      <c r="A28" s="17">
        <v>25</v>
      </c>
      <c r="B28" s="22" t="s">
        <v>56</v>
      </c>
      <c r="C28" s="19" t="s">
        <v>14</v>
      </c>
      <c r="D28" s="23">
        <v>0</v>
      </c>
      <c r="E28" s="24">
        <v>6</v>
      </c>
      <c r="F28" s="20">
        <f t="shared" si="2"/>
        <v>0</v>
      </c>
      <c r="G28" s="17" t="s">
        <v>16</v>
      </c>
      <c r="H28" s="25">
        <v>1034.22</v>
      </c>
      <c r="I28" s="32">
        <v>0.5</v>
      </c>
      <c r="J28" s="25">
        <f t="shared" si="1"/>
        <v>517.11</v>
      </c>
    </row>
    <row r="29" ht="28" customHeight="1" spans="1:10">
      <c r="A29" s="17">
        <v>26</v>
      </c>
      <c r="B29" s="22" t="s">
        <v>57</v>
      </c>
      <c r="C29" s="19" t="s">
        <v>14</v>
      </c>
      <c r="D29" s="23">
        <v>0</v>
      </c>
      <c r="E29" s="24">
        <v>24</v>
      </c>
      <c r="F29" s="20">
        <f t="shared" si="2"/>
        <v>0</v>
      </c>
      <c r="G29" s="17" t="s">
        <v>16</v>
      </c>
      <c r="H29" s="25">
        <v>4303.2</v>
      </c>
      <c r="I29" s="32">
        <v>0.5</v>
      </c>
      <c r="J29" s="25">
        <f t="shared" si="1"/>
        <v>2151.6</v>
      </c>
    </row>
    <row r="30" ht="28" customHeight="1" spans="1:10">
      <c r="A30" s="17">
        <v>27</v>
      </c>
      <c r="B30" s="22" t="s">
        <v>58</v>
      </c>
      <c r="C30" s="19" t="s">
        <v>14</v>
      </c>
      <c r="D30" s="23">
        <v>0</v>
      </c>
      <c r="E30" s="24">
        <v>34</v>
      </c>
      <c r="F30" s="20">
        <f t="shared" si="2"/>
        <v>0</v>
      </c>
      <c r="G30" s="17" t="s">
        <v>16</v>
      </c>
      <c r="H30" s="25">
        <v>6002.82</v>
      </c>
      <c r="I30" s="32">
        <v>0.5</v>
      </c>
      <c r="J30" s="25">
        <f t="shared" si="1"/>
        <v>3001.41</v>
      </c>
    </row>
    <row r="31" ht="28" customHeight="1" spans="1:10">
      <c r="A31" s="17">
        <v>28</v>
      </c>
      <c r="B31" s="22" t="s">
        <v>59</v>
      </c>
      <c r="C31" s="19" t="s">
        <v>14</v>
      </c>
      <c r="D31" s="23">
        <v>0</v>
      </c>
      <c r="E31" s="24">
        <v>16</v>
      </c>
      <c r="F31" s="20">
        <f t="shared" si="2"/>
        <v>0</v>
      </c>
      <c r="G31" s="17" t="s">
        <v>16</v>
      </c>
      <c r="H31" s="25">
        <v>2864.26</v>
      </c>
      <c r="I31" s="32">
        <v>0.5</v>
      </c>
      <c r="J31" s="25">
        <f t="shared" si="1"/>
        <v>1432.13</v>
      </c>
    </row>
    <row r="32" ht="28" customHeight="1" spans="1:10">
      <c r="A32" s="17">
        <v>29</v>
      </c>
      <c r="B32" s="22" t="s">
        <v>60</v>
      </c>
      <c r="C32" s="19" t="s">
        <v>14</v>
      </c>
      <c r="D32" s="23">
        <v>0</v>
      </c>
      <c r="E32" s="24">
        <v>34</v>
      </c>
      <c r="F32" s="20">
        <f t="shared" si="2"/>
        <v>0</v>
      </c>
      <c r="G32" s="17" t="s">
        <v>16</v>
      </c>
      <c r="H32" s="25">
        <v>6756.56</v>
      </c>
      <c r="I32" s="32">
        <v>0.5</v>
      </c>
      <c r="J32" s="25">
        <f t="shared" si="1"/>
        <v>3378.28</v>
      </c>
    </row>
    <row r="33" ht="28" customHeight="1" spans="1:10">
      <c r="A33" s="17">
        <v>30</v>
      </c>
      <c r="B33" s="22" t="s">
        <v>61</v>
      </c>
      <c r="C33" s="19" t="s">
        <v>14</v>
      </c>
      <c r="D33" s="23">
        <v>0</v>
      </c>
      <c r="E33" s="24">
        <v>17</v>
      </c>
      <c r="F33" s="20">
        <f t="shared" si="2"/>
        <v>0</v>
      </c>
      <c r="G33" s="17" t="s">
        <v>16</v>
      </c>
      <c r="H33" s="25">
        <v>2976.96</v>
      </c>
      <c r="I33" s="32">
        <v>0.5</v>
      </c>
      <c r="J33" s="25">
        <f t="shared" si="1"/>
        <v>1488.48</v>
      </c>
    </row>
    <row r="34" ht="28" customHeight="1" spans="1:10">
      <c r="A34" s="17">
        <v>31</v>
      </c>
      <c r="B34" s="22" t="s">
        <v>62</v>
      </c>
      <c r="C34" s="19" t="s">
        <v>14</v>
      </c>
      <c r="D34" s="23">
        <v>0</v>
      </c>
      <c r="E34" s="24">
        <v>11</v>
      </c>
      <c r="F34" s="20">
        <f t="shared" si="2"/>
        <v>0</v>
      </c>
      <c r="G34" s="17" t="s">
        <v>16</v>
      </c>
      <c r="H34" s="25">
        <v>1935.36</v>
      </c>
      <c r="I34" s="32">
        <v>0.5</v>
      </c>
      <c r="J34" s="25">
        <f t="shared" si="1"/>
        <v>967.68</v>
      </c>
    </row>
    <row r="35" ht="28" customHeight="1" spans="1:10">
      <c r="A35" s="17">
        <v>32</v>
      </c>
      <c r="B35" s="22" t="s">
        <v>63</v>
      </c>
      <c r="C35" s="19" t="s">
        <v>14</v>
      </c>
      <c r="D35" s="23">
        <v>0</v>
      </c>
      <c r="E35" s="24">
        <v>15</v>
      </c>
      <c r="F35" s="20">
        <f t="shared" si="2"/>
        <v>0</v>
      </c>
      <c r="G35" s="17" t="s">
        <v>16</v>
      </c>
      <c r="H35" s="25">
        <v>2631.88</v>
      </c>
      <c r="I35" s="32">
        <v>0.5</v>
      </c>
      <c r="J35" s="25">
        <f t="shared" si="1"/>
        <v>1315.94</v>
      </c>
    </row>
    <row r="36" ht="28" customHeight="1" spans="1:10">
      <c r="A36" s="17">
        <v>33</v>
      </c>
      <c r="B36" s="22" t="s">
        <v>64</v>
      </c>
      <c r="C36" s="19" t="s">
        <v>14</v>
      </c>
      <c r="D36" s="23">
        <v>0</v>
      </c>
      <c r="E36" s="24">
        <v>87</v>
      </c>
      <c r="F36" s="20">
        <f t="shared" si="2"/>
        <v>0</v>
      </c>
      <c r="G36" s="17" t="s">
        <v>16</v>
      </c>
      <c r="H36" s="25">
        <v>15640.41</v>
      </c>
      <c r="I36" s="32">
        <v>0.5</v>
      </c>
      <c r="J36" s="25">
        <f t="shared" si="1"/>
        <v>7820.205</v>
      </c>
    </row>
    <row r="37" ht="28" customHeight="1" spans="1:10">
      <c r="A37" s="17">
        <v>34</v>
      </c>
      <c r="B37" s="18" t="s">
        <v>65</v>
      </c>
      <c r="C37" s="19" t="s">
        <v>14</v>
      </c>
      <c r="D37" s="23">
        <v>1</v>
      </c>
      <c r="E37" s="24">
        <v>59</v>
      </c>
      <c r="F37" s="20">
        <v>0.000169</v>
      </c>
      <c r="G37" s="17" t="s">
        <v>16</v>
      </c>
      <c r="H37" s="25">
        <v>10853.3</v>
      </c>
      <c r="I37" s="32">
        <v>0.5</v>
      </c>
      <c r="J37" s="25">
        <f t="shared" si="1"/>
        <v>5426.65</v>
      </c>
    </row>
    <row r="38" ht="28" customHeight="1" spans="1:10">
      <c r="A38" s="17">
        <v>35</v>
      </c>
      <c r="B38" s="18" t="s">
        <v>66</v>
      </c>
      <c r="C38" s="19" t="s">
        <v>14</v>
      </c>
      <c r="D38" s="23">
        <v>0</v>
      </c>
      <c r="E38" s="24">
        <v>54</v>
      </c>
      <c r="F38" s="20">
        <f t="shared" si="2"/>
        <v>0</v>
      </c>
      <c r="G38" s="17" t="s">
        <v>16</v>
      </c>
      <c r="H38" s="25">
        <v>9601.8</v>
      </c>
      <c r="I38" s="32">
        <v>0.5</v>
      </c>
      <c r="J38" s="25">
        <f t="shared" si="1"/>
        <v>4800.9</v>
      </c>
    </row>
    <row r="39" ht="28" customHeight="1" spans="1:10">
      <c r="A39" s="17">
        <v>36</v>
      </c>
      <c r="B39" s="18" t="s">
        <v>67</v>
      </c>
      <c r="C39" s="23" t="s">
        <v>14</v>
      </c>
      <c r="D39" s="23">
        <v>0</v>
      </c>
      <c r="E39" s="23">
        <v>17</v>
      </c>
      <c r="F39" s="20">
        <f t="shared" si="2"/>
        <v>0</v>
      </c>
      <c r="G39" s="23" t="s">
        <v>16</v>
      </c>
      <c r="H39" s="31">
        <v>2973.06</v>
      </c>
      <c r="I39" s="32">
        <v>0.5</v>
      </c>
      <c r="J39" s="25">
        <f t="shared" si="1"/>
        <v>1486.53</v>
      </c>
    </row>
    <row r="40" ht="28" customHeight="1" spans="1:10">
      <c r="A40" s="17">
        <v>37</v>
      </c>
      <c r="B40" s="18" t="s">
        <v>68</v>
      </c>
      <c r="C40" s="19" t="s">
        <v>14</v>
      </c>
      <c r="D40" s="23">
        <v>0</v>
      </c>
      <c r="E40" s="23">
        <v>7</v>
      </c>
      <c r="F40" s="20">
        <f t="shared" si="2"/>
        <v>0</v>
      </c>
      <c r="G40" s="23" t="s">
        <v>16</v>
      </c>
      <c r="H40" s="31">
        <v>1295.72</v>
      </c>
      <c r="I40" s="32">
        <v>0.5</v>
      </c>
      <c r="J40" s="25">
        <f t="shared" si="1"/>
        <v>647.86</v>
      </c>
    </row>
    <row r="41" ht="28" customHeight="1" spans="1:10">
      <c r="A41" s="17">
        <v>38</v>
      </c>
      <c r="B41" s="18" t="s">
        <v>69</v>
      </c>
      <c r="C41" s="23" t="s">
        <v>14</v>
      </c>
      <c r="D41" s="23">
        <v>0</v>
      </c>
      <c r="E41" s="23">
        <v>20</v>
      </c>
      <c r="F41" s="20">
        <f t="shared" si="2"/>
        <v>0</v>
      </c>
      <c r="G41" s="23" t="s">
        <v>16</v>
      </c>
      <c r="H41" s="31">
        <v>7299.36</v>
      </c>
      <c r="I41" s="32">
        <v>0.5</v>
      </c>
      <c r="J41" s="25">
        <f t="shared" si="1"/>
        <v>3649.68</v>
      </c>
    </row>
    <row r="42" ht="28" customHeight="1" spans="1:10">
      <c r="A42" s="17">
        <v>39</v>
      </c>
      <c r="B42" s="18" t="s">
        <v>70</v>
      </c>
      <c r="C42" s="19" t="s">
        <v>14</v>
      </c>
      <c r="D42" s="23">
        <v>0</v>
      </c>
      <c r="E42" s="23">
        <v>37</v>
      </c>
      <c r="F42" s="20">
        <f t="shared" si="2"/>
        <v>0</v>
      </c>
      <c r="G42" s="23" t="s">
        <v>16</v>
      </c>
      <c r="H42" s="31">
        <v>12031.08</v>
      </c>
      <c r="I42" s="32">
        <v>0.5</v>
      </c>
      <c r="J42" s="25">
        <f t="shared" si="1"/>
        <v>6015.54</v>
      </c>
    </row>
    <row r="43" ht="28" customHeight="1" spans="1:10">
      <c r="A43" s="17">
        <v>40</v>
      </c>
      <c r="B43" s="18" t="s">
        <v>71</v>
      </c>
      <c r="C43" s="23" t="s">
        <v>14</v>
      </c>
      <c r="D43" s="23">
        <v>4</v>
      </c>
      <c r="E43" s="23">
        <v>469</v>
      </c>
      <c r="F43" s="20">
        <v>8.52e-5</v>
      </c>
      <c r="G43" s="23" t="s">
        <v>16</v>
      </c>
      <c r="H43" s="31">
        <v>83801.58</v>
      </c>
      <c r="I43" s="32">
        <v>0.5</v>
      </c>
      <c r="J43" s="25">
        <f t="shared" si="1"/>
        <v>41900.79</v>
      </c>
    </row>
    <row r="44" ht="34" customHeight="1" spans="1:10">
      <c r="A44" s="12" t="s">
        <v>72</v>
      </c>
      <c r="B44" s="12"/>
      <c r="C44" s="12"/>
      <c r="D44" s="12"/>
      <c r="E44" s="12"/>
      <c r="F44" s="13"/>
      <c r="G44" s="12"/>
      <c r="H44" s="13">
        <f>SUM(H4:H43)</f>
        <v>620982.37</v>
      </c>
      <c r="I44" s="33"/>
      <c r="J44" s="13">
        <f>SUM(J4:J43)</f>
        <v>268796.779</v>
      </c>
    </row>
  </sheetData>
  <mergeCells count="7">
    <mergeCell ref="A1:J1"/>
    <mergeCell ref="D2:F2"/>
    <mergeCell ref="G2:J2"/>
    <mergeCell ref="A44:G44"/>
    <mergeCell ref="A2:A3"/>
    <mergeCell ref="B2:B3"/>
    <mergeCell ref="C2:C3"/>
  </mergeCells>
  <conditionalFormatting sqref="B8">
    <cfRule type="expression" dxfId="0" priority="4">
      <formula>AND(SUMPRODUCT(IFERROR(1*(($B$8&amp;"x")=(B8&amp;"x")),0))&gt;1,NOT(ISBLANK(B8)))</formula>
    </cfRule>
  </conditionalFormatting>
  <conditionalFormatting sqref="B15">
    <cfRule type="expression" dxfId="0" priority="3">
      <formula>AND(COUNTIF($B$4:$B$7,B15)+COUNTIF($B$9:$B$38,B15)&gt;1,NOT(ISBLANK(B15)))</formula>
    </cfRule>
  </conditionalFormatting>
  <conditionalFormatting sqref="B43">
    <cfRule type="expression" dxfId="0" priority="1">
      <formula>AND(COUNTIF($B$4:$B$7,B43)+COUNTIF($B$9:$B$38,B43)&gt;1,NOT(ISBLANK(B43)))</formula>
    </cfRule>
  </conditionalFormatting>
  <conditionalFormatting sqref="B39:B42">
    <cfRule type="expression" dxfId="0" priority="2">
      <formula>AND(COUNTIF($B$4:$B$7,B39)+COUNTIF($B$9:$B$38,B39)&gt;1,NOT(ISBLANK(B39)))</formula>
    </cfRule>
  </conditionalFormatting>
  <conditionalFormatting sqref="B4:B7 B9:B14 B16:B38">
    <cfRule type="expression" dxfId="0" priority="5">
      <formula>AND(COUNTIF($B$4:$B$7,B4)+COUNTIF($B$9:$B$38,B4)&gt;1,NOT(ISBLANK(B4)))</formula>
    </cfRule>
  </conditionalFormatting>
  <pageMargins left="0.75" right="0.75" top="0.66875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超越梦想</cp:lastModifiedBy>
  <dcterms:created xsi:type="dcterms:W3CDTF">2021-11-26T06:58:00Z</dcterms:created>
  <dcterms:modified xsi:type="dcterms:W3CDTF">2021-12-10T05:51:14Z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9F9463DECDD44E0B91F8D8DB3B45E80F</vt:lpwstr>
  </property>
</Properties>
</file>