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990" activeTab="0"/>
  </bookViews>
  <sheets>
    <sheet name="宣汉县2022年福彩公益金使用情况" sheetId="1" r:id="rId1"/>
  </sheets>
  <definedNames>
    <definedName name="_xlnm._FilterDatabase" localSheetId="0" hidden="1">'宣汉县2022年福彩公益金使用情况'!$A$4:$W$100</definedName>
  </definedNames>
  <calcPr fullCalcOnLoad="1"/>
</workbook>
</file>

<file path=xl/sharedStrings.xml><?xml version="1.0" encoding="utf-8"?>
<sst xmlns="http://schemas.openxmlformats.org/spreadsheetml/2006/main" count="322" uniqueCount="216">
  <si>
    <t>2022年度福彩公益金使用情况公示表</t>
  </si>
  <si>
    <t>单位：万元</t>
  </si>
  <si>
    <t>项目类型</t>
  </si>
  <si>
    <t>序号</t>
  </si>
  <si>
    <t>项目单位</t>
  </si>
  <si>
    <t>项目名称</t>
  </si>
  <si>
    <t>资金额度</t>
  </si>
  <si>
    <t>已支付</t>
  </si>
  <si>
    <t>项目联系方式</t>
  </si>
  <si>
    <t>项目启动时间或首次资金拨付时间</t>
  </si>
  <si>
    <t>项目实施单位（如果不是民政局，请填报具体实施单位）</t>
  </si>
  <si>
    <t>项目资金使用方向（按照“房屋建筑物构建、购买设施设备、购买服务”分类填报）</t>
  </si>
  <si>
    <t>是否拼盘项目（是否与其他资金整合）</t>
  </si>
  <si>
    <t>管理       办法</t>
  </si>
  <si>
    <t>合计</t>
  </si>
  <si>
    <t>中央福彩       公益金</t>
  </si>
  <si>
    <t>省级福彩       公益金</t>
  </si>
  <si>
    <t>市级福彩公益金</t>
  </si>
  <si>
    <t>县级福彩公益金</t>
  </si>
  <si>
    <t>联系人</t>
  </si>
  <si>
    <t>联系电话</t>
  </si>
  <si>
    <t>一、老年人福利类</t>
  </si>
  <si>
    <t>宣汉县民政局</t>
  </si>
  <si>
    <t>养老服务发展定向财力转移支付</t>
  </si>
  <si>
    <t>刘   德</t>
  </si>
  <si>
    <t>养老机构消防改造、运营补贴、高龄津贴</t>
  </si>
  <si>
    <t>是</t>
  </si>
  <si>
    <t>老年教育提升及老年志愿服务</t>
  </si>
  <si>
    <t>宣汉县特困人员精神康复院</t>
  </si>
  <si>
    <t>疫情防控物资设备购置</t>
  </si>
  <si>
    <t>向  杰</t>
  </si>
  <si>
    <t>宣汉县柏树中心敬老院</t>
  </si>
  <si>
    <t>郭茂林</t>
  </si>
  <si>
    <t>宣汉县天生中心敬老院</t>
  </si>
  <si>
    <t>冉  辉</t>
  </si>
  <si>
    <t>宣汉县芭蕉中心敬老院</t>
  </si>
  <si>
    <t>钟  声</t>
  </si>
  <si>
    <t>宣汉县南坝中心敬老院</t>
  </si>
  <si>
    <t>喻国强</t>
  </si>
  <si>
    <t>宣汉县峰城中心敬老院</t>
  </si>
  <si>
    <t>张国辉</t>
  </si>
  <si>
    <t>宣汉县五宝中心敬老院</t>
  </si>
  <si>
    <t>陈  刚</t>
  </si>
  <si>
    <t>宣汉县土黄中心敬老院</t>
  </si>
  <si>
    <t>向其书</t>
  </si>
  <si>
    <t>宣汉县三墩中心敬老院</t>
  </si>
  <si>
    <t>闫登浩</t>
  </si>
  <si>
    <t>宣汉县老君乡紫云村互助幸福院</t>
  </si>
  <si>
    <t>杨兴国</t>
  </si>
  <si>
    <t>宣汉县南坝镇二塘村互助幸福院</t>
  </si>
  <si>
    <t>张光春</t>
  </si>
  <si>
    <t>宣汉县南坝镇墩子村互助幸福院</t>
  </si>
  <si>
    <t>宣汉县马渡关镇双庙村互助幸福院</t>
  </si>
  <si>
    <t>刘国书</t>
  </si>
  <si>
    <t>宣汉县马渡关镇严坪村互助幸福院</t>
  </si>
  <si>
    <t>宣汉县天颐养老中心</t>
  </si>
  <si>
    <t>周  丽</t>
  </si>
  <si>
    <t>宣汉县巴山颐园老年公寓</t>
  </si>
  <si>
    <t>龚清清</t>
  </si>
  <si>
    <t>宣汉县万安老年护养中心</t>
  </si>
  <si>
    <t>瞿丽苹</t>
  </si>
  <si>
    <t>宣汉县夕阳红老年公寓</t>
  </si>
  <si>
    <t>李小平</t>
  </si>
  <si>
    <t>宣汉县中心敬老院</t>
  </si>
  <si>
    <t>运营及疫情防控补助等</t>
  </si>
  <si>
    <t>刘正云</t>
  </si>
  <si>
    <t>宣汉县樊哙中心敬老院</t>
  </si>
  <si>
    <t>李春华</t>
  </si>
  <si>
    <t>宣汉县胡家中心敬老院</t>
  </si>
  <si>
    <t>赵  锐</t>
  </si>
  <si>
    <t>宣汉县红峰中心敬老院</t>
  </si>
  <si>
    <t>杨  强</t>
  </si>
  <si>
    <t>宣汉县下八中心敬老院</t>
  </si>
  <si>
    <t>冯继轩</t>
  </si>
  <si>
    <t>宣汉县茶河中心敬老院</t>
  </si>
  <si>
    <t>丁  川</t>
  </si>
  <si>
    <t>宣汉县华景敬老院</t>
  </si>
  <si>
    <t>罗红梅</t>
  </si>
  <si>
    <t>宣汉县大成中心敬老院</t>
  </si>
  <si>
    <t>刘俊波</t>
  </si>
  <si>
    <t>宣汉县黄金中心敬老院</t>
  </si>
  <si>
    <t>改造及疫情防控补助等</t>
  </si>
  <si>
    <t>张  巍</t>
  </si>
  <si>
    <t>宣汉县东乡街道</t>
  </si>
  <si>
    <t>乡镇（街道办）社区、村委会老年活动中心、养老服务机构建设及设施设备的维修购置等</t>
  </si>
  <si>
    <t>黄俊飞</t>
  </si>
  <si>
    <t>宣汉县大成镇</t>
  </si>
  <si>
    <t>李香蒲</t>
  </si>
  <si>
    <t>宣汉县蒲江街道</t>
  </si>
  <si>
    <t>何华南</t>
  </si>
  <si>
    <t>宣汉县胡家镇</t>
  </si>
  <si>
    <t>王黎明</t>
  </si>
  <si>
    <t>宣汉县毛坝镇</t>
  </si>
  <si>
    <t>冯  骏</t>
  </si>
  <si>
    <t>宣汉县上峡镇</t>
  </si>
  <si>
    <t>牟晓兰</t>
  </si>
  <si>
    <t>宣汉县五宝镇</t>
  </si>
  <si>
    <t>李  毅</t>
  </si>
  <si>
    <t>宣汉县石铁乡</t>
  </si>
  <si>
    <t>李晓军</t>
  </si>
  <si>
    <t>宣汉县渡口土家族乡</t>
  </si>
  <si>
    <t>陈  军</t>
  </si>
  <si>
    <t>宣汉县白马镇</t>
  </si>
  <si>
    <t>邓中诚</t>
  </si>
  <si>
    <t>宣汉县桃花镇</t>
  </si>
  <si>
    <t>陈小丰</t>
  </si>
  <si>
    <t>宣汉县樊哙镇</t>
  </si>
  <si>
    <t>李成义</t>
  </si>
  <si>
    <t>宣汉县峰城镇</t>
  </si>
  <si>
    <t>刘志富</t>
  </si>
  <si>
    <t>宣汉县黄石乡</t>
  </si>
  <si>
    <t>符纯兰</t>
  </si>
  <si>
    <t>宣汉县南坪镇</t>
  </si>
  <si>
    <t>何桂金</t>
  </si>
  <si>
    <t>宣汉县土黄镇</t>
  </si>
  <si>
    <t>刘先均</t>
  </si>
  <si>
    <t>宣汉县马渡关镇</t>
  </si>
  <si>
    <t>宣汉县天生镇</t>
  </si>
  <si>
    <t>杨  杰</t>
  </si>
  <si>
    <t>宣汉县清溪镇</t>
  </si>
  <si>
    <t>李梦佳</t>
  </si>
  <si>
    <t>宣汉县红峰镇</t>
  </si>
  <si>
    <t>何显红</t>
  </si>
  <si>
    <t>宣汉县黄金镇</t>
  </si>
  <si>
    <t>胥  鑫</t>
  </si>
  <si>
    <t>宣汉县芭蕉镇</t>
  </si>
  <si>
    <t>粟  川</t>
  </si>
  <si>
    <t>宣汉县老君乡</t>
  </si>
  <si>
    <t>宣汉县茶河镇</t>
  </si>
  <si>
    <t>向旭东</t>
  </si>
  <si>
    <t>宣汉县下八镇</t>
  </si>
  <si>
    <t>李发刚</t>
  </si>
  <si>
    <t>宣汉县新华镇</t>
  </si>
  <si>
    <t>何  云</t>
  </si>
  <si>
    <t>宣汉县三墩土家族乡</t>
  </si>
  <si>
    <t>成  云</t>
  </si>
  <si>
    <t>宣汉县华景镇</t>
  </si>
  <si>
    <t>马  静</t>
  </si>
  <si>
    <t>宣汉县柏树镇</t>
  </si>
  <si>
    <t>李红成</t>
  </si>
  <si>
    <t>宣汉县普光镇</t>
  </si>
  <si>
    <t>张红梅</t>
  </si>
  <si>
    <t>宣汉县漆树土家族乡</t>
  </si>
  <si>
    <t>王洪飞</t>
  </si>
  <si>
    <t>宣汉县南坝镇</t>
  </si>
  <si>
    <t>张志发</t>
  </si>
  <si>
    <t>宣汉县君塘镇</t>
  </si>
  <si>
    <t>廖志平</t>
  </si>
  <si>
    <t>宣汉县塔河镇</t>
  </si>
  <si>
    <t>寇  勇</t>
  </si>
  <si>
    <t>宣汉县庙安镇</t>
  </si>
  <si>
    <t>李  飞</t>
  </si>
  <si>
    <t>宣汉县龙泉土家族乡</t>
  </si>
  <si>
    <t>刘红香</t>
  </si>
  <si>
    <t>宣汉县厂溪镇</t>
  </si>
  <si>
    <t>符  军</t>
  </si>
  <si>
    <t>小计</t>
  </si>
  <si>
    <t>二、残疾人福利类</t>
  </si>
  <si>
    <t>精神障碍社区康复服务站建设</t>
  </si>
  <si>
    <t>刘  德</t>
  </si>
  <si>
    <t>达州市民康医院</t>
  </si>
  <si>
    <t>购买设施设备</t>
  </si>
  <si>
    <t>否</t>
  </si>
  <si>
    <t>三、儿童福利类</t>
  </si>
  <si>
    <t>“福彩圆梦·孤儿助学”工程</t>
  </si>
  <si>
    <t>汪  梅</t>
  </si>
  <si>
    <t>孤儿助学</t>
  </si>
  <si>
    <t>宣汉县福利院</t>
  </si>
  <si>
    <t>设备购置、维修、改造及疫情防控等补助</t>
  </si>
  <si>
    <t>王小梅</t>
  </si>
  <si>
    <t>宣汉县红岭学校</t>
  </si>
  <si>
    <t>留守学生周末假日寄宿学校运行补助及试点打造</t>
  </si>
  <si>
    <t>陈春泉</t>
  </si>
  <si>
    <t>宣汉县三河学校</t>
  </si>
  <si>
    <t>留守学生周末假日寄宿学校运行补助</t>
  </si>
  <si>
    <t>陈健华</t>
  </si>
  <si>
    <t>宣汉县清坪学校</t>
  </si>
  <si>
    <t>叶  青</t>
  </si>
  <si>
    <t>宣汉县宏文学校</t>
  </si>
  <si>
    <t>罗显军</t>
  </si>
  <si>
    <t>宣汉县龙泉学校</t>
  </si>
  <si>
    <t>曹  明</t>
  </si>
  <si>
    <t>宣汉县明月学校</t>
  </si>
  <si>
    <t>李兴平</t>
  </si>
  <si>
    <t>宣汉县天宝学校</t>
  </si>
  <si>
    <t>向守伟</t>
  </si>
  <si>
    <t>宣汉县五宝学校</t>
  </si>
  <si>
    <t>丁细丁</t>
  </si>
  <si>
    <t>宣汉县茶河学校</t>
  </si>
  <si>
    <t>冯  伟</t>
  </si>
  <si>
    <t>宣汉县普光学校</t>
  </si>
  <si>
    <t>谯  国</t>
  </si>
  <si>
    <t>宣汉县南坪学校</t>
  </si>
  <si>
    <t>吴继承</t>
  </si>
  <si>
    <t>宣汉县黄石学校</t>
  </si>
  <si>
    <t>赵  杰</t>
  </si>
  <si>
    <t>宣汉县柳池学校</t>
  </si>
  <si>
    <t>李显春</t>
  </si>
  <si>
    <t>宣汉县新红学校</t>
  </si>
  <si>
    <t>黄扬帆</t>
  </si>
  <si>
    <t>孤儿医疗康复“明天计划”</t>
  </si>
  <si>
    <t>儿童福利机构（未成年人保护机构）维修维护及设施设备购置</t>
  </si>
  <si>
    <t>四、社会公益类</t>
  </si>
  <si>
    <t>基层社区治理（峰城镇寨扁社区3万元）</t>
  </si>
  <si>
    <t>县公墓管理所</t>
  </si>
  <si>
    <t>设备购置、维修、改造等补助</t>
  </si>
  <si>
    <t>刘小庆</t>
  </si>
  <si>
    <t>县殡仪馆</t>
  </si>
  <si>
    <t>张正勇</t>
  </si>
  <si>
    <t>县救助站</t>
  </si>
  <si>
    <t>廖  超</t>
  </si>
  <si>
    <t>县殡管所</t>
  </si>
  <si>
    <t>向  川</t>
  </si>
  <si>
    <t>社会组织孵化体系建设</t>
  </si>
  <si>
    <t>马  刚</t>
  </si>
  <si>
    <t>县级社会组织孵化园建设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</si>
</sst>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54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20"/>
      <name val="方正小标宋简体"/>
      <family val="0"/>
    </font>
    <font>
      <b/>
      <sz val="10"/>
      <name val="方正小标宋简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9"/>
      <name val="方正黑体_GBK"/>
      <family val="0"/>
    </font>
    <font>
      <sz val="9"/>
      <name val="方正细黑一简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68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12" fillId="0" borderId="0">
      <alignment vertical="center"/>
      <protection/>
    </xf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83">
    <xf numFmtId="0" fontId="0" fillId="0" borderId="0" xfId="0" applyAlignment="1" applyProtection="1">
      <alignment/>
      <protection/>
    </xf>
    <xf numFmtId="0" fontId="52" fillId="0" borderId="0" xfId="0" applyFont="1" applyAlignment="1" applyProtection="1">
      <alignment horizontal="center" vertical="center" wrapText="1"/>
      <protection/>
    </xf>
    <xf numFmtId="0" fontId="52" fillId="0" borderId="0" xfId="0" applyFont="1" applyFill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Alignment="1" applyProtection="1">
      <alignment horizontal="left" wrapText="1"/>
      <protection/>
    </xf>
    <xf numFmtId="0" fontId="0" fillId="0" borderId="0" xfId="0" applyAlignment="1" applyProtection="1">
      <alignment horizontal="left" wrapText="1"/>
      <protection/>
    </xf>
    <xf numFmtId="176" fontId="0" fillId="0" borderId="0" xfId="0" applyNumberFormat="1" applyAlignment="1" applyProtection="1">
      <alignment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left" vertical="center" wrapText="1"/>
      <protection/>
    </xf>
    <xf numFmtId="0" fontId="5" fillId="0" borderId="0" xfId="0" applyFont="1" applyAlignment="1" applyProtection="1">
      <alignment horizontal="left" vertical="center" wrapText="1"/>
      <protection/>
    </xf>
    <xf numFmtId="176" fontId="5" fillId="0" borderId="0" xfId="0" applyNumberFormat="1" applyFont="1" applyAlignment="1" applyProtection="1">
      <alignment horizontal="center" vertical="center" wrapText="1"/>
      <protection/>
    </xf>
    <xf numFmtId="0" fontId="7" fillId="0" borderId="0" xfId="0" applyFont="1" applyFill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left" vertical="center" wrapText="1"/>
      <protection/>
    </xf>
    <xf numFmtId="176" fontId="7" fillId="0" borderId="0" xfId="0" applyNumberFormat="1" applyFont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0" fontId="7" fillId="0" borderId="9" xfId="0" applyFont="1" applyFill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horizontal="left" vertical="center" wrapText="1"/>
      <protection/>
    </xf>
    <xf numFmtId="176" fontId="7" fillId="0" borderId="10" xfId="0" applyNumberFormat="1" applyFont="1" applyBorder="1" applyAlignment="1" applyProtection="1">
      <alignment horizontal="center" vertical="center" wrapText="1"/>
      <protection/>
    </xf>
    <xf numFmtId="176" fontId="7" fillId="0" borderId="11" xfId="0" applyNumberFormat="1" applyFont="1" applyBorder="1" applyAlignment="1" applyProtection="1">
      <alignment horizontal="center" vertical="center" wrapText="1"/>
      <protection/>
    </xf>
    <xf numFmtId="176" fontId="7" fillId="0" borderId="9" xfId="0" applyNumberFormat="1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9" fillId="0" borderId="9" xfId="0" applyFont="1" applyFill="1" applyBorder="1" applyAlignment="1" applyProtection="1">
      <alignment horizontal="center" vertical="center" wrapText="1"/>
      <protection/>
    </xf>
    <xf numFmtId="0" fontId="9" fillId="0" borderId="9" xfId="0" applyFont="1" applyBorder="1" applyAlignment="1" applyProtection="1">
      <alignment horizontal="left" vertical="center" wrapText="1"/>
      <protection/>
    </xf>
    <xf numFmtId="176" fontId="9" fillId="0" borderId="9" xfId="0" applyNumberFormat="1" applyFont="1" applyBorder="1" applyAlignment="1" applyProtection="1">
      <alignment horizontal="center" vertical="center" wrapText="1"/>
      <protection/>
    </xf>
    <xf numFmtId="0" fontId="8" fillId="0" borderId="13" xfId="0" applyFont="1" applyFill="1" applyBorder="1" applyAlignment="1" applyProtection="1">
      <alignment horizontal="center" vertical="center" wrapText="1"/>
      <protection/>
    </xf>
    <xf numFmtId="0" fontId="9" fillId="0" borderId="9" xfId="0" applyFont="1" applyFill="1" applyBorder="1" applyAlignment="1" applyProtection="1">
      <alignment horizontal="left" vertical="center" wrapText="1"/>
      <protection/>
    </xf>
    <xf numFmtId="176" fontId="9" fillId="0" borderId="9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53" fillId="0" borderId="9" xfId="0" applyFont="1" applyFill="1" applyBorder="1" applyAlignment="1" applyProtection="1">
      <alignment horizontal="left" vertical="center" wrapText="1"/>
      <protection/>
    </xf>
    <xf numFmtId="176" fontId="53" fillId="0" borderId="9" xfId="0" applyNumberFormat="1" applyFont="1" applyFill="1" applyBorder="1" applyAlignment="1" applyProtection="1">
      <alignment horizontal="center" vertical="center"/>
      <protection/>
    </xf>
    <xf numFmtId="176" fontId="9" fillId="0" borderId="9" xfId="0" applyNumberFormat="1" applyFont="1" applyFill="1" applyBorder="1" applyAlignment="1" applyProtection="1">
      <alignment horizontal="center" vertical="center"/>
      <protection/>
    </xf>
    <xf numFmtId="176" fontId="53" fillId="0" borderId="9" xfId="0" applyNumberFormat="1" applyFont="1" applyFill="1" applyBorder="1" applyAlignment="1" applyProtection="1">
      <alignment horizontal="center" vertical="center"/>
      <protection/>
    </xf>
    <xf numFmtId="0" fontId="53" fillId="0" borderId="9" xfId="0" applyFont="1" applyFill="1" applyBorder="1" applyAlignment="1" applyProtection="1">
      <alignment horizontal="left" vertical="center" wrapText="1"/>
      <protection/>
    </xf>
    <xf numFmtId="0" fontId="10" fillId="0" borderId="9" xfId="0" applyFont="1" applyFill="1" applyBorder="1" applyAlignment="1" applyProtection="1">
      <alignment horizontal="left" vertical="center" wrapText="1"/>
      <protection/>
    </xf>
    <xf numFmtId="0" fontId="10" fillId="0" borderId="9" xfId="0" applyFont="1" applyFill="1" applyBorder="1" applyAlignment="1" applyProtection="1">
      <alignment horizontal="left" vertical="center" wrapText="1"/>
      <protection/>
    </xf>
    <xf numFmtId="0" fontId="11" fillId="0" borderId="9" xfId="0" applyFont="1" applyFill="1" applyBorder="1" applyAlignment="1" applyProtection="1">
      <alignment horizontal="left" vertical="center" wrapText="1"/>
      <protection/>
    </xf>
    <xf numFmtId="0" fontId="7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176" fontId="7" fillId="0" borderId="14" xfId="0" applyNumberFormat="1" applyFont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0" fontId="8" fillId="0" borderId="15" xfId="0" applyFont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horizontal="left" vertical="center" wrapText="1"/>
      <protection/>
    </xf>
    <xf numFmtId="0" fontId="9" fillId="0" borderId="14" xfId="0" applyFont="1" applyFill="1" applyBorder="1" applyAlignment="1" applyProtection="1">
      <alignment horizontal="left" vertical="center" wrapText="1"/>
      <protection/>
    </xf>
    <xf numFmtId="0" fontId="9" fillId="0" borderId="9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Border="1" applyAlignment="1" applyProtection="1">
      <alignment horizontal="left" vertical="center" wrapText="1"/>
      <protection/>
    </xf>
    <xf numFmtId="0" fontId="9" fillId="0" borderId="14" xfId="0" applyFont="1" applyBorder="1" applyAlignment="1" applyProtection="1">
      <alignment horizontal="left" vertical="center" wrapText="1"/>
      <protection/>
    </xf>
    <xf numFmtId="176" fontId="53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left" vertical="center" wrapText="1"/>
      <protection/>
    </xf>
    <xf numFmtId="177" fontId="4" fillId="0" borderId="9" xfId="0" applyNumberFormat="1" applyFont="1" applyBorder="1" applyAlignment="1" applyProtection="1">
      <alignment horizontal="center" vertical="center" wrapText="1"/>
      <protection/>
    </xf>
    <xf numFmtId="0" fontId="8" fillId="0" borderId="13" xfId="0" applyFont="1" applyFill="1" applyBorder="1" applyAlignment="1" applyProtection="1">
      <alignment horizontal="center" vertical="center" wrapText="1"/>
      <protection/>
    </xf>
    <xf numFmtId="0" fontId="8" fillId="0" borderId="15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horizontal="left" vertical="center" wrapText="1"/>
      <protection/>
    </xf>
    <xf numFmtId="0" fontId="8" fillId="0" borderId="14" xfId="0" applyFont="1" applyBorder="1" applyAlignment="1" applyProtection="1">
      <alignment horizontal="left" vertical="center" wrapText="1"/>
      <protection/>
    </xf>
    <xf numFmtId="176" fontId="8" fillId="0" borderId="9" xfId="0" applyNumberFormat="1" applyFont="1" applyBorder="1" applyAlignment="1" applyProtection="1">
      <alignment horizontal="center" vertical="center" wrapText="1"/>
      <protection/>
    </xf>
    <xf numFmtId="0" fontId="8" fillId="0" borderId="9" xfId="0" applyFont="1" applyBorder="1" applyAlignment="1" applyProtection="1">
      <alignment horizontal="center" vertical="center" wrapText="1"/>
      <protection/>
    </xf>
    <xf numFmtId="0" fontId="8" fillId="0" borderId="9" xfId="0" applyFont="1" applyFill="1" applyBorder="1" applyAlignment="1" applyProtection="1">
      <alignment horizontal="center" vertical="center" wrapText="1"/>
      <protection/>
    </xf>
    <xf numFmtId="0" fontId="8" fillId="0" borderId="9" xfId="0" applyFont="1" applyBorder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/>
      <protection/>
    </xf>
    <xf numFmtId="0" fontId="4" fillId="0" borderId="0" xfId="0" applyFont="1" applyAlignment="1" applyProtection="1">
      <alignment horizontal="left" wrapText="1"/>
      <protection/>
    </xf>
    <xf numFmtId="0" fontId="0" fillId="0" borderId="0" xfId="0" applyFont="1" applyAlignment="1" applyProtection="1">
      <alignment horizontal="left" wrapText="1"/>
      <protection/>
    </xf>
    <xf numFmtId="176" fontId="0" fillId="0" borderId="0" xfId="0" applyNumberFormat="1" applyFont="1" applyAlignment="1" applyProtection="1">
      <alignment/>
      <protection/>
    </xf>
    <xf numFmtId="0" fontId="9" fillId="0" borderId="9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9" fillId="0" borderId="9" xfId="0" applyNumberFormat="1" applyFont="1" applyBorder="1" applyAlignment="1" applyProtection="1">
      <alignment horizontal="center" vertical="center" wrapText="1"/>
      <protection/>
    </xf>
    <xf numFmtId="0" fontId="8" fillId="0" borderId="9" xfId="0" applyFont="1" applyBorder="1" applyAlignment="1" applyProtection="1">
      <alignment vertical="center" wrapText="1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常规 2_2019年四川省社区资金分配方案（拟稿版20181227）(1)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常规_2019年四川省社区资金分配方案（拟稿版20181227）(1)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Sheet1" xfId="65"/>
    <cellStyle name="常规_资助项目明细2013" xfId="66"/>
    <cellStyle name="样式 1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1"/>
  <sheetViews>
    <sheetView tabSelected="1" zoomScaleSheetLayoutView="100" workbookViewId="0" topLeftCell="A1">
      <pane ySplit="4" topLeftCell="A27" activePane="bottomLeft" state="frozen"/>
      <selection pane="bottomLeft" activeCell="O27" sqref="O27"/>
    </sheetView>
  </sheetViews>
  <sheetFormatPr defaultColWidth="9.00390625" defaultRowHeight="14.25"/>
  <cols>
    <col min="1" max="1" width="5.625" style="0" customWidth="1"/>
    <col min="2" max="2" width="6.25390625" style="6" customWidth="1"/>
    <col min="3" max="3" width="12.625" style="7" customWidth="1"/>
    <col min="4" max="4" width="22.875" style="8" customWidth="1"/>
    <col min="5" max="5" width="8.50390625" style="9" customWidth="1"/>
    <col min="6" max="6" width="7.375" style="9" customWidth="1"/>
    <col min="7" max="7" width="6.375" style="9" customWidth="1"/>
    <col min="8" max="8" width="6.00390625" style="9" customWidth="1"/>
    <col min="9" max="9" width="6.50390625" style="9" customWidth="1"/>
    <col min="10" max="10" width="8.375" style="9" customWidth="1"/>
    <col min="11" max="11" width="7.00390625" style="9" customWidth="1"/>
    <col min="12" max="12" width="6.50390625" style="9" customWidth="1"/>
    <col min="13" max="13" width="5.875" style="9" customWidth="1"/>
    <col min="14" max="14" width="7.125" style="9" customWidth="1"/>
    <col min="15" max="15" width="8.00390625" style="0" customWidth="1"/>
    <col min="16" max="16" width="10.375" style="0" customWidth="1"/>
    <col min="17" max="17" width="16.375" style="0" hidden="1" customWidth="1"/>
    <col min="18" max="18" width="49.75390625" style="0" hidden="1" customWidth="1"/>
    <col min="19" max="19" width="21.00390625" style="0" hidden="1" customWidth="1"/>
    <col min="20" max="20" width="11.125" style="0" hidden="1" customWidth="1"/>
  </cols>
  <sheetData>
    <row r="1" spans="1:21" ht="26.25">
      <c r="A1" s="10" t="s">
        <v>0</v>
      </c>
      <c r="B1" s="11"/>
      <c r="C1" s="12"/>
      <c r="D1" s="13"/>
      <c r="E1" s="14"/>
      <c r="F1" s="14"/>
      <c r="G1" s="14"/>
      <c r="H1" s="14"/>
      <c r="I1" s="14"/>
      <c r="J1" s="14"/>
      <c r="K1" s="14"/>
      <c r="L1" s="14"/>
      <c r="M1" s="14"/>
      <c r="N1" s="14"/>
      <c r="O1" s="10"/>
      <c r="P1" s="10"/>
      <c r="Q1" s="10"/>
      <c r="R1" s="10"/>
      <c r="S1" s="10"/>
      <c r="T1" s="10"/>
      <c r="U1" s="10"/>
    </row>
    <row r="2" spans="1:21" ht="14.25">
      <c r="A2" s="4"/>
      <c r="B2" s="15"/>
      <c r="C2" s="16"/>
      <c r="D2" s="16"/>
      <c r="E2" s="17"/>
      <c r="F2" s="17"/>
      <c r="G2" s="17"/>
      <c r="H2" s="17"/>
      <c r="I2" s="17"/>
      <c r="J2" s="17"/>
      <c r="K2" s="17"/>
      <c r="L2" s="17"/>
      <c r="M2" s="17"/>
      <c r="N2" s="17"/>
      <c r="O2" s="40"/>
      <c r="P2" s="41" t="s">
        <v>1</v>
      </c>
      <c r="Q2" s="41"/>
      <c r="R2" s="41"/>
      <c r="S2" s="41"/>
      <c r="T2" s="41"/>
      <c r="U2" s="41"/>
    </row>
    <row r="3" spans="1:21" ht="24" customHeight="1">
      <c r="A3" s="18" t="s">
        <v>2</v>
      </c>
      <c r="B3" s="19" t="s">
        <v>3</v>
      </c>
      <c r="C3" s="20" t="s">
        <v>4</v>
      </c>
      <c r="D3" s="20" t="s">
        <v>5</v>
      </c>
      <c r="E3" s="21" t="s">
        <v>6</v>
      </c>
      <c r="F3" s="22"/>
      <c r="G3" s="22"/>
      <c r="H3" s="22"/>
      <c r="I3" s="22"/>
      <c r="J3" s="21" t="s">
        <v>7</v>
      </c>
      <c r="K3" s="22"/>
      <c r="L3" s="22"/>
      <c r="M3" s="22"/>
      <c r="N3" s="42"/>
      <c r="O3" s="18" t="s">
        <v>8</v>
      </c>
      <c r="P3" s="18"/>
      <c r="Q3" s="43" t="s">
        <v>9</v>
      </c>
      <c r="R3" s="43" t="s">
        <v>10</v>
      </c>
      <c r="S3" s="43" t="s">
        <v>11</v>
      </c>
      <c r="T3" s="43" t="s">
        <v>12</v>
      </c>
      <c r="U3" s="44" t="s">
        <v>13</v>
      </c>
    </row>
    <row r="4" spans="1:21" ht="45" customHeight="1">
      <c r="A4" s="18"/>
      <c r="B4" s="19"/>
      <c r="C4" s="20"/>
      <c r="D4" s="20"/>
      <c r="E4" s="23" t="s">
        <v>14</v>
      </c>
      <c r="F4" s="23" t="s">
        <v>15</v>
      </c>
      <c r="G4" s="23" t="s">
        <v>16</v>
      </c>
      <c r="H4" s="23" t="s">
        <v>17</v>
      </c>
      <c r="I4" s="23" t="s">
        <v>18</v>
      </c>
      <c r="J4" s="23" t="s">
        <v>14</v>
      </c>
      <c r="K4" s="23" t="s">
        <v>15</v>
      </c>
      <c r="L4" s="23" t="s">
        <v>16</v>
      </c>
      <c r="M4" s="23" t="s">
        <v>17</v>
      </c>
      <c r="N4" s="23" t="s">
        <v>18</v>
      </c>
      <c r="O4" s="18" t="s">
        <v>19</v>
      </c>
      <c r="P4" s="18" t="s">
        <v>20</v>
      </c>
      <c r="Q4" s="45"/>
      <c r="R4" s="45"/>
      <c r="S4" s="45"/>
      <c r="T4" s="45"/>
      <c r="U4" s="46"/>
    </row>
    <row r="5" spans="1:23" s="1" customFormat="1" ht="24" customHeight="1">
      <c r="A5" s="24" t="s">
        <v>21</v>
      </c>
      <c r="B5" s="25">
        <v>1</v>
      </c>
      <c r="C5" s="26" t="s">
        <v>22</v>
      </c>
      <c r="D5" s="26" t="s">
        <v>23</v>
      </c>
      <c r="E5" s="27">
        <f>SUM(F5:G5)</f>
        <v>271</v>
      </c>
      <c r="F5" s="27"/>
      <c r="G5" s="27">
        <v>271</v>
      </c>
      <c r="H5" s="27"/>
      <c r="I5" s="27"/>
      <c r="J5" s="27">
        <f>SUM(K5:L5)</f>
        <v>271</v>
      </c>
      <c r="K5" s="27"/>
      <c r="L5" s="27">
        <v>271</v>
      </c>
      <c r="M5" s="27"/>
      <c r="N5" s="27"/>
      <c r="O5" s="25" t="s">
        <v>24</v>
      </c>
      <c r="P5" s="25">
        <v>13908248788</v>
      </c>
      <c r="Q5" s="47">
        <v>2022.03</v>
      </c>
      <c r="R5" s="47" t="s">
        <v>22</v>
      </c>
      <c r="S5" s="47" t="s">
        <v>25</v>
      </c>
      <c r="T5" s="48" t="s">
        <v>26</v>
      </c>
      <c r="U5" s="49"/>
      <c r="W5" s="2"/>
    </row>
    <row r="6" spans="1:21" s="2" customFormat="1" ht="24" customHeight="1">
      <c r="A6" s="28"/>
      <c r="B6" s="25">
        <v>2</v>
      </c>
      <c r="C6" s="29" t="s">
        <v>22</v>
      </c>
      <c r="D6" s="29" t="s">
        <v>27</v>
      </c>
      <c r="E6" s="30">
        <v>10</v>
      </c>
      <c r="F6" s="30"/>
      <c r="G6" s="30"/>
      <c r="H6" s="30">
        <v>10</v>
      </c>
      <c r="I6" s="30"/>
      <c r="J6" s="30">
        <v>10</v>
      </c>
      <c r="K6" s="30"/>
      <c r="L6" s="30"/>
      <c r="M6" s="30">
        <v>10</v>
      </c>
      <c r="N6" s="30"/>
      <c r="O6" s="25" t="s">
        <v>24</v>
      </c>
      <c r="P6" s="25">
        <v>13908248788</v>
      </c>
      <c r="Q6" s="47"/>
      <c r="R6" s="47"/>
      <c r="S6" s="47"/>
      <c r="T6" s="48"/>
      <c r="U6" s="49"/>
    </row>
    <row r="7" spans="1:23" s="1" customFormat="1" ht="21.75" customHeight="1">
      <c r="A7" s="31"/>
      <c r="B7" s="25">
        <v>3</v>
      </c>
      <c r="C7" s="26" t="s">
        <v>28</v>
      </c>
      <c r="D7" s="32" t="s">
        <v>29</v>
      </c>
      <c r="E7" s="27">
        <v>1.5</v>
      </c>
      <c r="F7" s="27">
        <v>1.5</v>
      </c>
      <c r="G7" s="27"/>
      <c r="H7" s="27"/>
      <c r="I7" s="27"/>
      <c r="J7" s="27">
        <v>1.5</v>
      </c>
      <c r="K7" s="27">
        <v>1.5</v>
      </c>
      <c r="L7" s="27"/>
      <c r="M7" s="27"/>
      <c r="N7" s="27"/>
      <c r="O7" s="25" t="s">
        <v>30</v>
      </c>
      <c r="P7" s="25">
        <v>13890425862</v>
      </c>
      <c r="Q7" s="47"/>
      <c r="R7" s="47"/>
      <c r="S7" s="47"/>
      <c r="T7" s="48"/>
      <c r="U7" s="49"/>
      <c r="W7" s="2"/>
    </row>
    <row r="8" spans="1:23" s="1" customFormat="1" ht="24" customHeight="1">
      <c r="A8" s="31"/>
      <c r="B8" s="25">
        <v>4</v>
      </c>
      <c r="C8" s="29" t="s">
        <v>31</v>
      </c>
      <c r="D8" s="32" t="s">
        <v>29</v>
      </c>
      <c r="E8" s="27">
        <v>3.5</v>
      </c>
      <c r="F8" s="27">
        <v>3.5</v>
      </c>
      <c r="G8" s="27"/>
      <c r="H8" s="27"/>
      <c r="I8" s="27"/>
      <c r="J8" s="27">
        <v>3.5</v>
      </c>
      <c r="K8" s="27">
        <v>3.5</v>
      </c>
      <c r="L8" s="27"/>
      <c r="M8" s="27"/>
      <c r="N8" s="27"/>
      <c r="O8" s="25" t="s">
        <v>32</v>
      </c>
      <c r="P8" s="25">
        <v>13658012129</v>
      </c>
      <c r="Q8" s="47"/>
      <c r="R8" s="47"/>
      <c r="S8" s="47"/>
      <c r="T8" s="48"/>
      <c r="U8" s="49"/>
      <c r="W8" s="2"/>
    </row>
    <row r="9" spans="1:23" s="1" customFormat="1" ht="24" customHeight="1">
      <c r="A9" s="31"/>
      <c r="B9" s="25">
        <v>5</v>
      </c>
      <c r="C9" s="29" t="s">
        <v>33</v>
      </c>
      <c r="D9" s="32" t="s">
        <v>29</v>
      </c>
      <c r="E9" s="27">
        <v>1</v>
      </c>
      <c r="F9" s="27">
        <v>1</v>
      </c>
      <c r="G9" s="27"/>
      <c r="H9" s="27"/>
      <c r="I9" s="27"/>
      <c r="J9" s="27">
        <v>1</v>
      </c>
      <c r="K9" s="27">
        <v>1</v>
      </c>
      <c r="L9" s="27"/>
      <c r="M9" s="27"/>
      <c r="N9" s="27"/>
      <c r="O9" s="25" t="s">
        <v>34</v>
      </c>
      <c r="P9" s="25">
        <v>13882884097</v>
      </c>
      <c r="Q9" s="47"/>
      <c r="R9" s="47"/>
      <c r="S9" s="47"/>
      <c r="T9" s="48"/>
      <c r="U9" s="49"/>
      <c r="W9" s="2"/>
    </row>
    <row r="10" spans="1:23" s="1" customFormat="1" ht="24" customHeight="1">
      <c r="A10" s="31"/>
      <c r="B10" s="25">
        <v>6</v>
      </c>
      <c r="C10" s="29" t="s">
        <v>35</v>
      </c>
      <c r="D10" s="32" t="s">
        <v>29</v>
      </c>
      <c r="E10" s="27">
        <v>1.5</v>
      </c>
      <c r="F10" s="27">
        <v>1.5</v>
      </c>
      <c r="G10" s="27"/>
      <c r="H10" s="27"/>
      <c r="I10" s="27"/>
      <c r="J10" s="27">
        <v>1.5</v>
      </c>
      <c r="K10" s="27">
        <v>1.5</v>
      </c>
      <c r="L10" s="27"/>
      <c r="M10" s="27"/>
      <c r="N10" s="27"/>
      <c r="O10" s="25" t="s">
        <v>36</v>
      </c>
      <c r="P10" s="25">
        <v>13551459515</v>
      </c>
      <c r="Q10" s="47"/>
      <c r="R10" s="47"/>
      <c r="S10" s="47"/>
      <c r="T10" s="48"/>
      <c r="U10" s="49"/>
      <c r="W10" s="2"/>
    </row>
    <row r="11" spans="1:23" s="1" customFormat="1" ht="24" customHeight="1">
      <c r="A11" s="31"/>
      <c r="B11" s="25">
        <v>7</v>
      </c>
      <c r="C11" s="29" t="s">
        <v>37</v>
      </c>
      <c r="D11" s="32" t="s">
        <v>29</v>
      </c>
      <c r="E11" s="27">
        <v>1</v>
      </c>
      <c r="F11" s="27">
        <v>1</v>
      </c>
      <c r="G11" s="27"/>
      <c r="H11" s="27"/>
      <c r="I11" s="27"/>
      <c r="J11" s="27">
        <v>1</v>
      </c>
      <c r="K11" s="27">
        <v>1</v>
      </c>
      <c r="L11" s="27"/>
      <c r="M11" s="27"/>
      <c r="N11" s="27"/>
      <c r="O11" s="25" t="s">
        <v>38</v>
      </c>
      <c r="P11" s="25">
        <v>13281702877</v>
      </c>
      <c r="Q11" s="47"/>
      <c r="R11" s="47"/>
      <c r="S11" s="47"/>
      <c r="T11" s="48"/>
      <c r="U11" s="49"/>
      <c r="W11" s="2"/>
    </row>
    <row r="12" spans="1:23" s="1" customFormat="1" ht="24" customHeight="1">
      <c r="A12" s="31"/>
      <c r="B12" s="25">
        <v>8</v>
      </c>
      <c r="C12" s="29" t="s">
        <v>39</v>
      </c>
      <c r="D12" s="32" t="s">
        <v>29</v>
      </c>
      <c r="E12" s="27">
        <v>1</v>
      </c>
      <c r="F12" s="27">
        <v>1</v>
      </c>
      <c r="G12" s="27"/>
      <c r="H12" s="27"/>
      <c r="I12" s="27"/>
      <c r="J12" s="27">
        <v>1</v>
      </c>
      <c r="K12" s="27">
        <v>1</v>
      </c>
      <c r="L12" s="27"/>
      <c r="M12" s="27"/>
      <c r="N12" s="27"/>
      <c r="O12" s="25" t="s">
        <v>40</v>
      </c>
      <c r="P12" s="25">
        <v>13547243200</v>
      </c>
      <c r="Q12" s="47"/>
      <c r="R12" s="47"/>
      <c r="S12" s="47"/>
      <c r="T12" s="48"/>
      <c r="U12" s="49"/>
      <c r="W12" s="2"/>
    </row>
    <row r="13" spans="1:23" s="1" customFormat="1" ht="24" customHeight="1">
      <c r="A13" s="31"/>
      <c r="B13" s="25">
        <v>9</v>
      </c>
      <c r="C13" s="29" t="s">
        <v>41</v>
      </c>
      <c r="D13" s="32" t="s">
        <v>29</v>
      </c>
      <c r="E13" s="27">
        <v>1</v>
      </c>
      <c r="F13" s="27">
        <v>1</v>
      </c>
      <c r="G13" s="27"/>
      <c r="H13" s="27"/>
      <c r="I13" s="27"/>
      <c r="J13" s="27">
        <v>1</v>
      </c>
      <c r="K13" s="27">
        <v>1</v>
      </c>
      <c r="L13" s="27"/>
      <c r="M13" s="27"/>
      <c r="N13" s="27"/>
      <c r="O13" s="25" t="s">
        <v>42</v>
      </c>
      <c r="P13" s="25">
        <v>13388202006</v>
      </c>
      <c r="Q13" s="47"/>
      <c r="R13" s="47"/>
      <c r="S13" s="47"/>
      <c r="T13" s="48"/>
      <c r="U13" s="49"/>
      <c r="W13" s="2"/>
    </row>
    <row r="14" spans="1:23" s="1" customFormat="1" ht="24" customHeight="1">
      <c r="A14" s="31"/>
      <c r="B14" s="25">
        <v>10</v>
      </c>
      <c r="C14" s="29" t="s">
        <v>43</v>
      </c>
      <c r="D14" s="32" t="s">
        <v>29</v>
      </c>
      <c r="E14" s="27">
        <v>1.5</v>
      </c>
      <c r="F14" s="27">
        <v>1.5</v>
      </c>
      <c r="G14" s="27"/>
      <c r="H14" s="27"/>
      <c r="I14" s="27"/>
      <c r="J14" s="27">
        <v>1.5</v>
      </c>
      <c r="K14" s="27">
        <v>1.5</v>
      </c>
      <c r="L14" s="27"/>
      <c r="M14" s="27"/>
      <c r="N14" s="27"/>
      <c r="O14" s="25" t="s">
        <v>44</v>
      </c>
      <c r="P14" s="25">
        <v>13558535876</v>
      </c>
      <c r="Q14" s="47"/>
      <c r="R14" s="47"/>
      <c r="S14" s="47"/>
      <c r="T14" s="48"/>
      <c r="U14" s="49"/>
      <c r="W14" s="2"/>
    </row>
    <row r="15" spans="1:23" s="1" customFormat="1" ht="24" customHeight="1">
      <c r="A15" s="31"/>
      <c r="B15" s="25">
        <v>11</v>
      </c>
      <c r="C15" s="29" t="s">
        <v>45</v>
      </c>
      <c r="D15" s="32" t="s">
        <v>29</v>
      </c>
      <c r="E15" s="27">
        <v>1</v>
      </c>
      <c r="F15" s="27">
        <v>1</v>
      </c>
      <c r="G15" s="27"/>
      <c r="H15" s="27"/>
      <c r="I15" s="27"/>
      <c r="J15" s="27">
        <v>1</v>
      </c>
      <c r="K15" s="27">
        <v>1</v>
      </c>
      <c r="L15" s="27"/>
      <c r="M15" s="27"/>
      <c r="N15" s="27"/>
      <c r="O15" s="25" t="s">
        <v>46</v>
      </c>
      <c r="P15" s="25">
        <v>17313312398</v>
      </c>
      <c r="Q15" s="47"/>
      <c r="R15" s="47"/>
      <c r="S15" s="47"/>
      <c r="T15" s="48"/>
      <c r="U15" s="49"/>
      <c r="W15" s="2"/>
    </row>
    <row r="16" spans="1:23" s="1" customFormat="1" ht="24" customHeight="1">
      <c r="A16" s="31"/>
      <c r="B16" s="25">
        <v>12</v>
      </c>
      <c r="C16" s="32" t="s">
        <v>47</v>
      </c>
      <c r="D16" s="32" t="s">
        <v>29</v>
      </c>
      <c r="E16" s="33">
        <v>3</v>
      </c>
      <c r="F16" s="33">
        <v>3</v>
      </c>
      <c r="G16" s="27"/>
      <c r="H16" s="27"/>
      <c r="I16" s="27"/>
      <c r="J16" s="33">
        <v>3</v>
      </c>
      <c r="K16" s="33">
        <v>3</v>
      </c>
      <c r="L16" s="27"/>
      <c r="M16" s="27"/>
      <c r="N16" s="27"/>
      <c r="O16" s="25" t="s">
        <v>48</v>
      </c>
      <c r="P16" s="25">
        <v>15181466857</v>
      </c>
      <c r="Q16" s="47"/>
      <c r="R16" s="47"/>
      <c r="S16" s="47"/>
      <c r="T16" s="48"/>
      <c r="U16" s="49"/>
      <c r="W16" s="2"/>
    </row>
    <row r="17" spans="1:23" s="1" customFormat="1" ht="24" customHeight="1">
      <c r="A17" s="31"/>
      <c r="B17" s="25">
        <v>13</v>
      </c>
      <c r="C17" s="32" t="s">
        <v>49</v>
      </c>
      <c r="D17" s="32" t="s">
        <v>29</v>
      </c>
      <c r="E17" s="33">
        <v>3</v>
      </c>
      <c r="F17" s="33">
        <v>3</v>
      </c>
      <c r="G17" s="27"/>
      <c r="H17" s="27"/>
      <c r="I17" s="27"/>
      <c r="J17" s="33">
        <v>3</v>
      </c>
      <c r="K17" s="33">
        <v>3</v>
      </c>
      <c r="L17" s="27"/>
      <c r="M17" s="27"/>
      <c r="N17" s="27"/>
      <c r="O17" s="25" t="s">
        <v>50</v>
      </c>
      <c r="P17" s="25">
        <v>17380192661</v>
      </c>
      <c r="Q17" s="47"/>
      <c r="R17" s="47"/>
      <c r="S17" s="47"/>
      <c r="T17" s="48"/>
      <c r="U17" s="49"/>
      <c r="W17" s="2"/>
    </row>
    <row r="18" spans="1:23" s="1" customFormat="1" ht="24" customHeight="1">
      <c r="A18" s="31"/>
      <c r="B18" s="25">
        <v>14</v>
      </c>
      <c r="C18" s="32" t="s">
        <v>51</v>
      </c>
      <c r="D18" s="32" t="s">
        <v>29</v>
      </c>
      <c r="E18" s="33">
        <v>2</v>
      </c>
      <c r="F18" s="33">
        <v>2</v>
      </c>
      <c r="G18" s="27"/>
      <c r="H18" s="27"/>
      <c r="I18" s="27"/>
      <c r="J18" s="33">
        <v>2</v>
      </c>
      <c r="K18" s="33">
        <v>2</v>
      </c>
      <c r="L18" s="27"/>
      <c r="M18" s="27"/>
      <c r="N18" s="27"/>
      <c r="O18" s="25" t="s">
        <v>50</v>
      </c>
      <c r="P18" s="25">
        <v>17380192661</v>
      </c>
      <c r="Q18" s="47"/>
      <c r="R18" s="47"/>
      <c r="S18" s="47"/>
      <c r="T18" s="48"/>
      <c r="U18" s="49"/>
      <c r="W18" s="2"/>
    </row>
    <row r="19" spans="1:23" s="1" customFormat="1" ht="24" customHeight="1">
      <c r="A19" s="31"/>
      <c r="B19" s="25">
        <v>15</v>
      </c>
      <c r="C19" s="32" t="s">
        <v>52</v>
      </c>
      <c r="D19" s="32" t="s">
        <v>29</v>
      </c>
      <c r="E19" s="33">
        <v>3</v>
      </c>
      <c r="F19" s="33">
        <v>3</v>
      </c>
      <c r="G19" s="27"/>
      <c r="H19" s="27"/>
      <c r="I19" s="27"/>
      <c r="J19" s="33">
        <v>3</v>
      </c>
      <c r="K19" s="33">
        <v>3</v>
      </c>
      <c r="L19" s="27"/>
      <c r="M19" s="27"/>
      <c r="N19" s="27"/>
      <c r="O19" s="25" t="s">
        <v>53</v>
      </c>
      <c r="P19" s="25">
        <v>13558527152</v>
      </c>
      <c r="Q19" s="47"/>
      <c r="R19" s="47"/>
      <c r="S19" s="47"/>
      <c r="T19" s="48"/>
      <c r="U19" s="49"/>
      <c r="W19" s="2"/>
    </row>
    <row r="20" spans="1:23" s="1" customFormat="1" ht="24" customHeight="1">
      <c r="A20" s="31"/>
      <c r="B20" s="25">
        <v>16</v>
      </c>
      <c r="C20" s="32" t="s">
        <v>54</v>
      </c>
      <c r="D20" s="32" t="s">
        <v>29</v>
      </c>
      <c r="E20" s="33">
        <v>2</v>
      </c>
      <c r="F20" s="33">
        <v>2</v>
      </c>
      <c r="G20" s="27"/>
      <c r="H20" s="27"/>
      <c r="I20" s="27"/>
      <c r="J20" s="33">
        <v>2</v>
      </c>
      <c r="K20" s="33">
        <v>2</v>
      </c>
      <c r="L20" s="27"/>
      <c r="M20" s="27"/>
      <c r="N20" s="27"/>
      <c r="O20" s="25" t="s">
        <v>53</v>
      </c>
      <c r="P20" s="25">
        <v>13558527152</v>
      </c>
      <c r="Q20" s="47"/>
      <c r="R20" s="47"/>
      <c r="S20" s="47"/>
      <c r="T20" s="48"/>
      <c r="U20" s="49"/>
      <c r="W20" s="2"/>
    </row>
    <row r="21" spans="1:23" s="1" customFormat="1" ht="24" customHeight="1">
      <c r="A21" s="31"/>
      <c r="B21" s="25">
        <v>17</v>
      </c>
      <c r="C21" s="32" t="s">
        <v>55</v>
      </c>
      <c r="D21" s="32" t="s">
        <v>29</v>
      </c>
      <c r="E21" s="33">
        <v>1</v>
      </c>
      <c r="F21" s="33">
        <v>1</v>
      </c>
      <c r="G21" s="27"/>
      <c r="H21" s="27"/>
      <c r="I21" s="27"/>
      <c r="J21" s="33">
        <v>1</v>
      </c>
      <c r="K21" s="33">
        <v>1</v>
      </c>
      <c r="L21" s="27"/>
      <c r="M21" s="27"/>
      <c r="N21" s="27"/>
      <c r="O21" s="25" t="s">
        <v>56</v>
      </c>
      <c r="P21" s="25">
        <v>15181814306</v>
      </c>
      <c r="Q21" s="47"/>
      <c r="R21" s="47"/>
      <c r="S21" s="47"/>
      <c r="T21" s="48"/>
      <c r="U21" s="49"/>
      <c r="W21" s="2"/>
    </row>
    <row r="22" spans="1:23" s="1" customFormat="1" ht="24" customHeight="1">
      <c r="A22" s="31"/>
      <c r="B22" s="25">
        <v>18</v>
      </c>
      <c r="C22" s="32" t="s">
        <v>57</v>
      </c>
      <c r="D22" s="32" t="s">
        <v>29</v>
      </c>
      <c r="E22" s="33">
        <v>1</v>
      </c>
      <c r="F22" s="33">
        <v>1</v>
      </c>
      <c r="G22" s="27"/>
      <c r="H22" s="27"/>
      <c r="I22" s="27"/>
      <c r="J22" s="33">
        <v>1</v>
      </c>
      <c r="K22" s="33">
        <v>1</v>
      </c>
      <c r="L22" s="27"/>
      <c r="M22" s="27"/>
      <c r="N22" s="27"/>
      <c r="O22" s="25" t="s">
        <v>58</v>
      </c>
      <c r="P22" s="25">
        <v>15348256234</v>
      </c>
      <c r="Q22" s="47"/>
      <c r="R22" s="47"/>
      <c r="S22" s="47"/>
      <c r="T22" s="48"/>
      <c r="U22" s="49"/>
      <c r="W22" s="2"/>
    </row>
    <row r="23" spans="1:23" s="1" customFormat="1" ht="24" customHeight="1">
      <c r="A23" s="31"/>
      <c r="B23" s="25">
        <v>19</v>
      </c>
      <c r="C23" s="32" t="s">
        <v>59</v>
      </c>
      <c r="D23" s="32" t="s">
        <v>29</v>
      </c>
      <c r="E23" s="33">
        <v>1</v>
      </c>
      <c r="F23" s="33">
        <v>1</v>
      </c>
      <c r="G23" s="27"/>
      <c r="H23" s="27"/>
      <c r="I23" s="27"/>
      <c r="J23" s="33">
        <v>1</v>
      </c>
      <c r="K23" s="33">
        <v>1</v>
      </c>
      <c r="L23" s="27"/>
      <c r="M23" s="27"/>
      <c r="N23" s="27"/>
      <c r="O23" s="25" t="s">
        <v>60</v>
      </c>
      <c r="P23" s="25">
        <v>13548287077</v>
      </c>
      <c r="Q23" s="47"/>
      <c r="R23" s="47"/>
      <c r="S23" s="47"/>
      <c r="T23" s="48"/>
      <c r="U23" s="49"/>
      <c r="W23" s="2"/>
    </row>
    <row r="24" spans="1:23" s="1" customFormat="1" ht="24" customHeight="1">
      <c r="A24" s="31"/>
      <c r="B24" s="25">
        <v>20</v>
      </c>
      <c r="C24" s="32" t="s">
        <v>61</v>
      </c>
      <c r="D24" s="32" t="s">
        <v>29</v>
      </c>
      <c r="E24" s="33">
        <v>1</v>
      </c>
      <c r="F24" s="33">
        <v>1</v>
      </c>
      <c r="G24" s="30"/>
      <c r="H24" s="30"/>
      <c r="I24" s="30"/>
      <c r="J24" s="33">
        <v>1</v>
      </c>
      <c r="K24" s="33">
        <v>1</v>
      </c>
      <c r="L24" s="30"/>
      <c r="M24" s="30"/>
      <c r="N24" s="30"/>
      <c r="O24" s="25" t="s">
        <v>62</v>
      </c>
      <c r="P24" s="25">
        <v>18096245789</v>
      </c>
      <c r="Q24" s="47"/>
      <c r="R24" s="47"/>
      <c r="S24" s="47"/>
      <c r="T24" s="48"/>
      <c r="U24" s="49"/>
      <c r="W24" s="2"/>
    </row>
    <row r="25" spans="1:23" s="1" customFormat="1" ht="24" customHeight="1">
      <c r="A25" s="31"/>
      <c r="B25" s="25">
        <v>21</v>
      </c>
      <c r="C25" s="29" t="s">
        <v>63</v>
      </c>
      <c r="D25" s="29" t="s">
        <v>64</v>
      </c>
      <c r="E25" s="34">
        <v>5.8</v>
      </c>
      <c r="F25" s="35"/>
      <c r="G25" s="30"/>
      <c r="H25" s="30"/>
      <c r="I25" s="34">
        <v>5.8</v>
      </c>
      <c r="J25" s="34">
        <v>5.8</v>
      </c>
      <c r="K25" s="35"/>
      <c r="L25" s="30"/>
      <c r="M25" s="30"/>
      <c r="N25" s="34">
        <v>5.8</v>
      </c>
      <c r="O25" s="25" t="s">
        <v>65</v>
      </c>
      <c r="P25" s="25">
        <v>15908485969</v>
      </c>
      <c r="Q25" s="47"/>
      <c r="R25" s="47"/>
      <c r="S25" s="47"/>
      <c r="T25" s="48"/>
      <c r="U25" s="49"/>
      <c r="W25" s="2"/>
    </row>
    <row r="26" spans="1:23" s="1" customFormat="1" ht="24" customHeight="1">
      <c r="A26" s="31"/>
      <c r="B26" s="25">
        <v>22</v>
      </c>
      <c r="C26" s="29" t="s">
        <v>66</v>
      </c>
      <c r="D26" s="29" t="s">
        <v>64</v>
      </c>
      <c r="E26" s="34">
        <v>1.5</v>
      </c>
      <c r="F26" s="35"/>
      <c r="G26" s="30"/>
      <c r="H26" s="30"/>
      <c r="I26" s="34">
        <v>1.5</v>
      </c>
      <c r="J26" s="34">
        <v>1.5</v>
      </c>
      <c r="K26" s="35"/>
      <c r="L26" s="30"/>
      <c r="M26" s="30"/>
      <c r="N26" s="34">
        <v>1.5</v>
      </c>
      <c r="O26" s="25" t="s">
        <v>67</v>
      </c>
      <c r="P26" s="25">
        <v>18784847076</v>
      </c>
      <c r="Q26" s="47"/>
      <c r="R26" s="47"/>
      <c r="S26" s="47"/>
      <c r="T26" s="48"/>
      <c r="U26" s="49"/>
      <c r="W26" s="2"/>
    </row>
    <row r="27" spans="1:23" s="1" customFormat="1" ht="24" customHeight="1">
      <c r="A27" s="31"/>
      <c r="B27" s="25">
        <v>23</v>
      </c>
      <c r="C27" s="29" t="s">
        <v>68</v>
      </c>
      <c r="D27" s="29" t="s">
        <v>64</v>
      </c>
      <c r="E27" s="34">
        <v>1</v>
      </c>
      <c r="F27" s="35"/>
      <c r="G27" s="30"/>
      <c r="H27" s="30"/>
      <c r="I27" s="34">
        <v>1</v>
      </c>
      <c r="J27" s="34">
        <v>1</v>
      </c>
      <c r="K27" s="35"/>
      <c r="L27" s="30"/>
      <c r="M27" s="30"/>
      <c r="N27" s="34">
        <v>1</v>
      </c>
      <c r="O27" s="25" t="s">
        <v>69</v>
      </c>
      <c r="P27" s="25">
        <v>15892404275</v>
      </c>
      <c r="Q27" s="47"/>
      <c r="R27" s="47"/>
      <c r="S27" s="47"/>
      <c r="T27" s="48"/>
      <c r="U27" s="49"/>
      <c r="W27" s="2"/>
    </row>
    <row r="28" spans="1:23" s="1" customFormat="1" ht="24" customHeight="1">
      <c r="A28" s="31"/>
      <c r="B28" s="25">
        <v>24</v>
      </c>
      <c r="C28" s="29" t="s">
        <v>70</v>
      </c>
      <c r="D28" s="29" t="s">
        <v>64</v>
      </c>
      <c r="E28" s="34">
        <v>1</v>
      </c>
      <c r="F28" s="35"/>
      <c r="G28" s="30"/>
      <c r="H28" s="30"/>
      <c r="I28" s="34">
        <v>1</v>
      </c>
      <c r="J28" s="34">
        <v>1</v>
      </c>
      <c r="K28" s="35"/>
      <c r="L28" s="30"/>
      <c r="M28" s="30"/>
      <c r="N28" s="34">
        <v>1</v>
      </c>
      <c r="O28" s="25" t="s">
        <v>71</v>
      </c>
      <c r="P28" s="25">
        <v>13551425100</v>
      </c>
      <c r="Q28" s="47"/>
      <c r="R28" s="47"/>
      <c r="S28" s="47"/>
      <c r="T28" s="48"/>
      <c r="U28" s="49"/>
      <c r="W28" s="2"/>
    </row>
    <row r="29" spans="1:23" s="1" customFormat="1" ht="24" customHeight="1">
      <c r="A29" s="31"/>
      <c r="B29" s="25">
        <v>25</v>
      </c>
      <c r="C29" s="29" t="s">
        <v>72</v>
      </c>
      <c r="D29" s="29" t="s">
        <v>64</v>
      </c>
      <c r="E29" s="34">
        <v>21</v>
      </c>
      <c r="F29" s="35"/>
      <c r="G29" s="30"/>
      <c r="H29" s="30"/>
      <c r="I29" s="34">
        <v>21</v>
      </c>
      <c r="J29" s="34">
        <v>21</v>
      </c>
      <c r="K29" s="35"/>
      <c r="L29" s="30"/>
      <c r="M29" s="30"/>
      <c r="N29" s="34">
        <v>21</v>
      </c>
      <c r="O29" s="25" t="s">
        <v>73</v>
      </c>
      <c r="P29" s="25">
        <v>13684206089</v>
      </c>
      <c r="Q29" s="47"/>
      <c r="R29" s="47"/>
      <c r="S29" s="47"/>
      <c r="T29" s="48"/>
      <c r="U29" s="49"/>
      <c r="W29" s="2"/>
    </row>
    <row r="30" spans="1:23" s="1" customFormat="1" ht="24" customHeight="1">
      <c r="A30" s="31"/>
      <c r="B30" s="25">
        <v>26</v>
      </c>
      <c r="C30" s="29" t="s">
        <v>74</v>
      </c>
      <c r="D30" s="29" t="s">
        <v>64</v>
      </c>
      <c r="E30" s="34">
        <v>5</v>
      </c>
      <c r="F30" s="35"/>
      <c r="G30" s="30"/>
      <c r="H30" s="30"/>
      <c r="I30" s="34">
        <v>5</v>
      </c>
      <c r="J30" s="34">
        <v>5</v>
      </c>
      <c r="K30" s="35"/>
      <c r="L30" s="30"/>
      <c r="M30" s="30"/>
      <c r="N30" s="34">
        <v>5</v>
      </c>
      <c r="O30" s="25" t="s">
        <v>75</v>
      </c>
      <c r="P30" s="25">
        <v>13882846499</v>
      </c>
      <c r="Q30" s="47"/>
      <c r="R30" s="47"/>
      <c r="S30" s="47"/>
      <c r="T30" s="48"/>
      <c r="U30" s="49"/>
      <c r="W30" s="2"/>
    </row>
    <row r="31" spans="1:23" s="1" customFormat="1" ht="24" customHeight="1">
      <c r="A31" s="31"/>
      <c r="B31" s="25">
        <v>27</v>
      </c>
      <c r="C31" s="29" t="s">
        <v>76</v>
      </c>
      <c r="D31" s="29" t="s">
        <v>64</v>
      </c>
      <c r="E31" s="34">
        <v>4</v>
      </c>
      <c r="F31" s="35"/>
      <c r="G31" s="30"/>
      <c r="H31" s="30"/>
      <c r="I31" s="34">
        <v>4</v>
      </c>
      <c r="J31" s="34">
        <v>4</v>
      </c>
      <c r="K31" s="35"/>
      <c r="L31" s="30"/>
      <c r="M31" s="30"/>
      <c r="N31" s="34">
        <v>4</v>
      </c>
      <c r="O31" s="25" t="s">
        <v>77</v>
      </c>
      <c r="P31" s="25">
        <v>18096251619</v>
      </c>
      <c r="Q31" s="47"/>
      <c r="R31" s="47"/>
      <c r="S31" s="47"/>
      <c r="T31" s="48"/>
      <c r="U31" s="49"/>
      <c r="W31" s="2"/>
    </row>
    <row r="32" spans="1:23" s="1" customFormat="1" ht="24" customHeight="1">
      <c r="A32" s="31"/>
      <c r="B32" s="25">
        <v>28</v>
      </c>
      <c r="C32" s="29" t="s">
        <v>78</v>
      </c>
      <c r="D32" s="29" t="s">
        <v>64</v>
      </c>
      <c r="E32" s="34">
        <v>4</v>
      </c>
      <c r="F32" s="35"/>
      <c r="G32" s="30"/>
      <c r="H32" s="30"/>
      <c r="I32" s="34">
        <v>4</v>
      </c>
      <c r="J32" s="34">
        <v>4</v>
      </c>
      <c r="K32" s="35"/>
      <c r="L32" s="30"/>
      <c r="M32" s="30"/>
      <c r="N32" s="34">
        <v>4</v>
      </c>
      <c r="O32" s="25" t="s">
        <v>79</v>
      </c>
      <c r="P32" s="25">
        <v>18808180515</v>
      </c>
      <c r="Q32" s="47"/>
      <c r="R32" s="47"/>
      <c r="S32" s="47"/>
      <c r="T32" s="48"/>
      <c r="U32" s="49"/>
      <c r="W32" s="2"/>
    </row>
    <row r="33" spans="1:23" s="1" customFormat="1" ht="24" customHeight="1">
      <c r="A33" s="31"/>
      <c r="B33" s="25">
        <v>29</v>
      </c>
      <c r="C33" s="29" t="s">
        <v>80</v>
      </c>
      <c r="D33" s="29" t="s">
        <v>81</v>
      </c>
      <c r="E33" s="34">
        <v>6</v>
      </c>
      <c r="F33" s="35"/>
      <c r="G33" s="30"/>
      <c r="H33" s="30"/>
      <c r="I33" s="34">
        <v>6</v>
      </c>
      <c r="J33" s="34">
        <v>6</v>
      </c>
      <c r="K33" s="35"/>
      <c r="L33" s="30"/>
      <c r="M33" s="30"/>
      <c r="N33" s="34">
        <v>6</v>
      </c>
      <c r="O33" s="25" t="s">
        <v>82</v>
      </c>
      <c r="P33" s="25">
        <v>15883700806</v>
      </c>
      <c r="Q33" s="47"/>
      <c r="R33" s="47"/>
      <c r="S33" s="47"/>
      <c r="T33" s="48"/>
      <c r="U33" s="49"/>
      <c r="W33" s="2"/>
    </row>
    <row r="34" spans="1:23" s="1" customFormat="1" ht="27.75" customHeight="1">
      <c r="A34" s="31"/>
      <c r="B34" s="25">
        <v>30</v>
      </c>
      <c r="C34" s="36" t="s">
        <v>83</v>
      </c>
      <c r="D34" s="36" t="s">
        <v>84</v>
      </c>
      <c r="E34" s="30">
        <v>11</v>
      </c>
      <c r="F34" s="35"/>
      <c r="G34" s="30"/>
      <c r="H34" s="30"/>
      <c r="I34" s="30">
        <v>11</v>
      </c>
      <c r="J34" s="30">
        <v>11</v>
      </c>
      <c r="K34" s="35"/>
      <c r="L34" s="30"/>
      <c r="M34" s="30"/>
      <c r="N34" s="30">
        <v>11</v>
      </c>
      <c r="O34" s="25" t="s">
        <v>85</v>
      </c>
      <c r="P34" s="25">
        <v>13981485536</v>
      </c>
      <c r="Q34" s="47"/>
      <c r="R34" s="47"/>
      <c r="S34" s="47"/>
      <c r="T34" s="48"/>
      <c r="U34" s="49"/>
      <c r="W34" s="2"/>
    </row>
    <row r="35" spans="1:23" s="1" customFormat="1" ht="27.75" customHeight="1">
      <c r="A35" s="31"/>
      <c r="B35" s="25">
        <v>31</v>
      </c>
      <c r="C35" s="37" t="s">
        <v>86</v>
      </c>
      <c r="D35" s="36" t="s">
        <v>84</v>
      </c>
      <c r="E35" s="30">
        <v>6</v>
      </c>
      <c r="F35" s="35"/>
      <c r="G35" s="30"/>
      <c r="H35" s="30"/>
      <c r="I35" s="30">
        <v>6</v>
      </c>
      <c r="J35" s="30">
        <v>6</v>
      </c>
      <c r="K35" s="35"/>
      <c r="L35" s="30"/>
      <c r="M35" s="30"/>
      <c r="N35" s="30">
        <v>6</v>
      </c>
      <c r="O35" s="25" t="s">
        <v>87</v>
      </c>
      <c r="P35" s="25">
        <v>18381985482</v>
      </c>
      <c r="Q35" s="47"/>
      <c r="R35" s="47"/>
      <c r="S35" s="47"/>
      <c r="T35" s="48"/>
      <c r="U35" s="49"/>
      <c r="W35" s="2"/>
    </row>
    <row r="36" spans="1:23" s="1" customFormat="1" ht="27.75" customHeight="1">
      <c r="A36" s="31"/>
      <c r="B36" s="25">
        <v>32</v>
      </c>
      <c r="C36" s="37" t="s">
        <v>88</v>
      </c>
      <c r="D36" s="36" t="s">
        <v>84</v>
      </c>
      <c r="E36" s="30">
        <v>15</v>
      </c>
      <c r="F36" s="35"/>
      <c r="G36" s="30"/>
      <c r="H36" s="30"/>
      <c r="I36" s="30">
        <v>15</v>
      </c>
      <c r="J36" s="30">
        <v>15</v>
      </c>
      <c r="K36" s="35"/>
      <c r="L36" s="30"/>
      <c r="M36" s="30"/>
      <c r="N36" s="30">
        <v>15</v>
      </c>
      <c r="O36" s="25" t="s">
        <v>89</v>
      </c>
      <c r="P36" s="25">
        <v>17778302983</v>
      </c>
      <c r="Q36" s="47"/>
      <c r="R36" s="47"/>
      <c r="S36" s="47"/>
      <c r="T36" s="48"/>
      <c r="U36" s="49"/>
      <c r="W36" s="2"/>
    </row>
    <row r="37" spans="1:23" s="1" customFormat="1" ht="27.75" customHeight="1">
      <c r="A37" s="31"/>
      <c r="B37" s="25">
        <v>33</v>
      </c>
      <c r="C37" s="37" t="s">
        <v>90</v>
      </c>
      <c r="D37" s="36" t="s">
        <v>84</v>
      </c>
      <c r="E37" s="30">
        <v>8</v>
      </c>
      <c r="F37" s="35"/>
      <c r="G37" s="30"/>
      <c r="H37" s="30"/>
      <c r="I37" s="30">
        <v>8</v>
      </c>
      <c r="J37" s="30">
        <v>8</v>
      </c>
      <c r="K37" s="35"/>
      <c r="L37" s="30"/>
      <c r="M37" s="30"/>
      <c r="N37" s="30">
        <v>8</v>
      </c>
      <c r="O37" s="25" t="s">
        <v>91</v>
      </c>
      <c r="P37" s="25">
        <v>18982876237</v>
      </c>
      <c r="Q37" s="47"/>
      <c r="R37" s="47"/>
      <c r="S37" s="47"/>
      <c r="T37" s="48"/>
      <c r="U37" s="49"/>
      <c r="W37" s="2"/>
    </row>
    <row r="38" spans="1:23" s="1" customFormat="1" ht="27.75" customHeight="1">
      <c r="A38" s="31"/>
      <c r="B38" s="25">
        <v>34</v>
      </c>
      <c r="C38" s="37" t="s">
        <v>92</v>
      </c>
      <c r="D38" s="36" t="s">
        <v>84</v>
      </c>
      <c r="E38" s="30">
        <v>7</v>
      </c>
      <c r="F38" s="35"/>
      <c r="G38" s="30"/>
      <c r="H38" s="30"/>
      <c r="I38" s="30">
        <v>7</v>
      </c>
      <c r="J38" s="30">
        <v>7</v>
      </c>
      <c r="K38" s="35"/>
      <c r="L38" s="30"/>
      <c r="M38" s="30"/>
      <c r="N38" s="30">
        <v>7</v>
      </c>
      <c r="O38" s="25" t="s">
        <v>93</v>
      </c>
      <c r="P38" s="25">
        <v>15983858955</v>
      </c>
      <c r="Q38" s="47"/>
      <c r="R38" s="47"/>
      <c r="S38" s="47"/>
      <c r="T38" s="48"/>
      <c r="U38" s="49"/>
      <c r="W38" s="2"/>
    </row>
    <row r="39" spans="1:23" s="1" customFormat="1" ht="27.75" customHeight="1">
      <c r="A39" s="31"/>
      <c r="B39" s="25">
        <v>35</v>
      </c>
      <c r="C39" s="37" t="s">
        <v>94</v>
      </c>
      <c r="D39" s="36" t="s">
        <v>84</v>
      </c>
      <c r="E39" s="30">
        <v>5</v>
      </c>
      <c r="F39" s="35"/>
      <c r="G39" s="30"/>
      <c r="H39" s="30"/>
      <c r="I39" s="30">
        <v>5</v>
      </c>
      <c r="J39" s="30">
        <v>5</v>
      </c>
      <c r="K39" s="35"/>
      <c r="L39" s="30"/>
      <c r="M39" s="30"/>
      <c r="N39" s="30">
        <v>5</v>
      </c>
      <c r="O39" s="25" t="s">
        <v>95</v>
      </c>
      <c r="P39" s="25">
        <v>15182843609</v>
      </c>
      <c r="Q39" s="47"/>
      <c r="R39" s="47"/>
      <c r="S39" s="47"/>
      <c r="T39" s="48"/>
      <c r="U39" s="49"/>
      <c r="W39" s="2"/>
    </row>
    <row r="40" spans="1:23" s="1" customFormat="1" ht="27.75" customHeight="1">
      <c r="A40" s="31"/>
      <c r="B40" s="25">
        <v>36</v>
      </c>
      <c r="C40" s="37" t="s">
        <v>96</v>
      </c>
      <c r="D40" s="36" t="s">
        <v>84</v>
      </c>
      <c r="E40" s="30">
        <v>7</v>
      </c>
      <c r="F40" s="35"/>
      <c r="G40" s="30"/>
      <c r="H40" s="30"/>
      <c r="I40" s="30">
        <v>7</v>
      </c>
      <c r="J40" s="30">
        <v>7</v>
      </c>
      <c r="K40" s="35"/>
      <c r="L40" s="30"/>
      <c r="M40" s="30"/>
      <c r="N40" s="30">
        <v>7</v>
      </c>
      <c r="O40" s="25" t="s">
        <v>97</v>
      </c>
      <c r="P40" s="25">
        <v>18381830653</v>
      </c>
      <c r="Q40" s="47"/>
      <c r="R40" s="47"/>
      <c r="S40" s="47"/>
      <c r="T40" s="48"/>
      <c r="U40" s="49"/>
      <c r="W40" s="2"/>
    </row>
    <row r="41" spans="1:23" s="1" customFormat="1" ht="27.75" customHeight="1">
      <c r="A41" s="31"/>
      <c r="B41" s="25">
        <v>37</v>
      </c>
      <c r="C41" s="38" t="s">
        <v>98</v>
      </c>
      <c r="D41" s="36" t="s">
        <v>84</v>
      </c>
      <c r="E41" s="30">
        <v>4</v>
      </c>
      <c r="F41" s="35"/>
      <c r="G41" s="30"/>
      <c r="H41" s="30"/>
      <c r="I41" s="30">
        <v>4</v>
      </c>
      <c r="J41" s="30">
        <v>4</v>
      </c>
      <c r="K41" s="35"/>
      <c r="L41" s="30"/>
      <c r="M41" s="30"/>
      <c r="N41" s="30">
        <v>4</v>
      </c>
      <c r="O41" s="25" t="s">
        <v>99</v>
      </c>
      <c r="P41" s="25">
        <v>13982869966</v>
      </c>
      <c r="Q41" s="47"/>
      <c r="R41" s="47"/>
      <c r="S41" s="47"/>
      <c r="T41" s="48"/>
      <c r="U41" s="49"/>
      <c r="W41" s="2"/>
    </row>
    <row r="42" spans="1:23" s="1" customFormat="1" ht="27.75" customHeight="1">
      <c r="A42" s="31"/>
      <c r="B42" s="25">
        <v>38</v>
      </c>
      <c r="C42" s="37" t="s">
        <v>100</v>
      </c>
      <c r="D42" s="36" t="s">
        <v>84</v>
      </c>
      <c r="E42" s="30">
        <v>4</v>
      </c>
      <c r="F42" s="35"/>
      <c r="G42" s="30"/>
      <c r="H42" s="30"/>
      <c r="I42" s="30">
        <v>4</v>
      </c>
      <c r="J42" s="30">
        <v>4</v>
      </c>
      <c r="K42" s="35"/>
      <c r="L42" s="30"/>
      <c r="M42" s="30"/>
      <c r="N42" s="30">
        <v>4</v>
      </c>
      <c r="O42" s="25" t="s">
        <v>101</v>
      </c>
      <c r="P42" s="25">
        <v>14781410777</v>
      </c>
      <c r="Q42" s="47"/>
      <c r="R42" s="47"/>
      <c r="S42" s="47"/>
      <c r="T42" s="48"/>
      <c r="U42" s="49"/>
      <c r="W42" s="2"/>
    </row>
    <row r="43" spans="1:23" s="1" customFormat="1" ht="27.75" customHeight="1">
      <c r="A43" s="31"/>
      <c r="B43" s="25">
        <v>39</v>
      </c>
      <c r="C43" s="37" t="s">
        <v>102</v>
      </c>
      <c r="D43" s="36" t="s">
        <v>84</v>
      </c>
      <c r="E43" s="30">
        <v>13</v>
      </c>
      <c r="F43" s="35"/>
      <c r="G43" s="30"/>
      <c r="H43" s="30"/>
      <c r="I43" s="30">
        <v>13</v>
      </c>
      <c r="J43" s="30">
        <v>13</v>
      </c>
      <c r="K43" s="35"/>
      <c r="L43" s="30"/>
      <c r="M43" s="30"/>
      <c r="N43" s="30">
        <v>13</v>
      </c>
      <c r="O43" s="25" t="s">
        <v>103</v>
      </c>
      <c r="P43" s="25">
        <v>18982875658</v>
      </c>
      <c r="Q43" s="47"/>
      <c r="R43" s="47"/>
      <c r="S43" s="47"/>
      <c r="T43" s="48"/>
      <c r="U43" s="49"/>
      <c r="W43" s="2"/>
    </row>
    <row r="44" spans="1:23" s="1" customFormat="1" ht="27.75" customHeight="1">
      <c r="A44" s="31"/>
      <c r="B44" s="25">
        <v>40</v>
      </c>
      <c r="C44" s="37" t="s">
        <v>104</v>
      </c>
      <c r="D44" s="36" t="s">
        <v>84</v>
      </c>
      <c r="E44" s="30">
        <v>7</v>
      </c>
      <c r="F44" s="35"/>
      <c r="G44" s="30"/>
      <c r="H44" s="30"/>
      <c r="I44" s="30">
        <v>7</v>
      </c>
      <c r="J44" s="30">
        <v>7</v>
      </c>
      <c r="K44" s="35"/>
      <c r="L44" s="30"/>
      <c r="M44" s="30"/>
      <c r="N44" s="30">
        <v>7</v>
      </c>
      <c r="O44" s="25" t="s">
        <v>105</v>
      </c>
      <c r="P44" s="25">
        <v>14781402252</v>
      </c>
      <c r="Q44" s="47"/>
      <c r="R44" s="47"/>
      <c r="S44" s="47"/>
      <c r="T44" s="48"/>
      <c r="U44" s="49"/>
      <c r="W44" s="2"/>
    </row>
    <row r="45" spans="1:23" s="1" customFormat="1" ht="27.75" customHeight="1">
      <c r="A45" s="31"/>
      <c r="B45" s="25">
        <v>41</v>
      </c>
      <c r="C45" s="37" t="s">
        <v>106</v>
      </c>
      <c r="D45" s="36" t="s">
        <v>84</v>
      </c>
      <c r="E45" s="30">
        <v>5</v>
      </c>
      <c r="F45" s="35"/>
      <c r="G45" s="30"/>
      <c r="H45" s="30"/>
      <c r="I45" s="30">
        <v>5</v>
      </c>
      <c r="J45" s="30">
        <v>5</v>
      </c>
      <c r="K45" s="35"/>
      <c r="L45" s="30"/>
      <c r="M45" s="30"/>
      <c r="N45" s="30">
        <v>5</v>
      </c>
      <c r="O45" s="25" t="s">
        <v>107</v>
      </c>
      <c r="P45" s="25">
        <v>15808199838</v>
      </c>
      <c r="Q45" s="47"/>
      <c r="R45" s="47"/>
      <c r="S45" s="47"/>
      <c r="T45" s="48"/>
      <c r="U45" s="49"/>
      <c r="W45" s="2"/>
    </row>
    <row r="46" spans="1:23" s="1" customFormat="1" ht="27.75" customHeight="1">
      <c r="A46" s="31"/>
      <c r="B46" s="25">
        <v>42</v>
      </c>
      <c r="C46" s="37" t="s">
        <v>108</v>
      </c>
      <c r="D46" s="36" t="s">
        <v>84</v>
      </c>
      <c r="E46" s="30">
        <v>5</v>
      </c>
      <c r="F46" s="35"/>
      <c r="G46" s="30"/>
      <c r="H46" s="30"/>
      <c r="I46" s="30">
        <v>5</v>
      </c>
      <c r="J46" s="30">
        <v>5</v>
      </c>
      <c r="K46" s="35"/>
      <c r="L46" s="30"/>
      <c r="M46" s="30"/>
      <c r="N46" s="30">
        <v>5</v>
      </c>
      <c r="O46" s="25" t="s">
        <v>109</v>
      </c>
      <c r="P46" s="25">
        <v>15983869272</v>
      </c>
      <c r="Q46" s="47"/>
      <c r="R46" s="47"/>
      <c r="S46" s="47"/>
      <c r="T46" s="48"/>
      <c r="U46" s="49"/>
      <c r="W46" s="2"/>
    </row>
    <row r="47" spans="1:23" s="1" customFormat="1" ht="27.75" customHeight="1">
      <c r="A47" s="31"/>
      <c r="B47" s="25">
        <v>43</v>
      </c>
      <c r="C47" s="37" t="s">
        <v>110</v>
      </c>
      <c r="D47" s="36" t="s">
        <v>84</v>
      </c>
      <c r="E47" s="30">
        <v>6</v>
      </c>
      <c r="F47" s="35"/>
      <c r="G47" s="30"/>
      <c r="H47" s="30"/>
      <c r="I47" s="30">
        <v>6</v>
      </c>
      <c r="J47" s="30">
        <v>6</v>
      </c>
      <c r="K47" s="35"/>
      <c r="L47" s="30"/>
      <c r="M47" s="30"/>
      <c r="N47" s="30">
        <v>6</v>
      </c>
      <c r="O47" s="25" t="s">
        <v>111</v>
      </c>
      <c r="P47" s="25">
        <v>15882993478</v>
      </c>
      <c r="Q47" s="47"/>
      <c r="R47" s="47"/>
      <c r="S47" s="47"/>
      <c r="T47" s="48"/>
      <c r="U47" s="49"/>
      <c r="W47" s="2"/>
    </row>
    <row r="48" spans="1:23" s="1" customFormat="1" ht="27.75" customHeight="1">
      <c r="A48" s="31"/>
      <c r="B48" s="25">
        <v>44</v>
      </c>
      <c r="C48" s="37" t="s">
        <v>112</v>
      </c>
      <c r="D48" s="36" t="s">
        <v>84</v>
      </c>
      <c r="E48" s="30">
        <v>10</v>
      </c>
      <c r="F48" s="35"/>
      <c r="G48" s="30"/>
      <c r="H48" s="30"/>
      <c r="I48" s="30">
        <v>10</v>
      </c>
      <c r="J48" s="30">
        <v>10</v>
      </c>
      <c r="K48" s="35"/>
      <c r="L48" s="30"/>
      <c r="M48" s="30"/>
      <c r="N48" s="30">
        <v>10</v>
      </c>
      <c r="O48" s="25" t="s">
        <v>113</v>
      </c>
      <c r="P48" s="25">
        <v>18784868802</v>
      </c>
      <c r="Q48" s="47"/>
      <c r="R48" s="47"/>
      <c r="S48" s="47"/>
      <c r="T48" s="48"/>
      <c r="U48" s="49"/>
      <c r="W48" s="2"/>
    </row>
    <row r="49" spans="1:23" s="1" customFormat="1" ht="27.75" customHeight="1">
      <c r="A49" s="31"/>
      <c r="B49" s="25">
        <v>45</v>
      </c>
      <c r="C49" s="37" t="s">
        <v>114</v>
      </c>
      <c r="D49" s="36" t="s">
        <v>84</v>
      </c>
      <c r="E49" s="30">
        <v>7</v>
      </c>
      <c r="F49" s="35"/>
      <c r="G49" s="30"/>
      <c r="H49" s="30"/>
      <c r="I49" s="30">
        <v>7</v>
      </c>
      <c r="J49" s="30">
        <v>7</v>
      </c>
      <c r="K49" s="35"/>
      <c r="L49" s="30"/>
      <c r="M49" s="30"/>
      <c r="N49" s="30">
        <v>7</v>
      </c>
      <c r="O49" s="25" t="s">
        <v>115</v>
      </c>
      <c r="P49" s="25">
        <v>15082862117</v>
      </c>
      <c r="Q49" s="47"/>
      <c r="R49" s="47"/>
      <c r="S49" s="47"/>
      <c r="T49" s="48"/>
      <c r="U49" s="49"/>
      <c r="W49" s="2"/>
    </row>
    <row r="50" spans="1:23" s="1" customFormat="1" ht="27.75" customHeight="1">
      <c r="A50" s="31"/>
      <c r="B50" s="25">
        <v>46</v>
      </c>
      <c r="C50" s="37" t="s">
        <v>116</v>
      </c>
      <c r="D50" s="36" t="s">
        <v>84</v>
      </c>
      <c r="E50" s="30">
        <v>5</v>
      </c>
      <c r="F50" s="35"/>
      <c r="G50" s="30"/>
      <c r="H50" s="30"/>
      <c r="I50" s="30">
        <v>5</v>
      </c>
      <c r="J50" s="30">
        <v>5</v>
      </c>
      <c r="K50" s="35"/>
      <c r="L50" s="30"/>
      <c r="M50" s="30"/>
      <c r="N50" s="30">
        <v>5</v>
      </c>
      <c r="O50" s="25" t="s">
        <v>53</v>
      </c>
      <c r="P50" s="25">
        <v>13558527152</v>
      </c>
      <c r="Q50" s="47"/>
      <c r="R50" s="47"/>
      <c r="S50" s="47"/>
      <c r="T50" s="48"/>
      <c r="U50" s="49"/>
      <c r="W50" s="2"/>
    </row>
    <row r="51" spans="1:23" s="1" customFormat="1" ht="27.75" customHeight="1">
      <c r="A51" s="31"/>
      <c r="B51" s="25">
        <v>47</v>
      </c>
      <c r="C51" s="37" t="s">
        <v>117</v>
      </c>
      <c r="D51" s="36" t="s">
        <v>84</v>
      </c>
      <c r="E51" s="30">
        <v>8</v>
      </c>
      <c r="F51" s="35"/>
      <c r="G51" s="30"/>
      <c r="H51" s="30"/>
      <c r="I51" s="30">
        <v>8</v>
      </c>
      <c r="J51" s="30">
        <v>8</v>
      </c>
      <c r="K51" s="35"/>
      <c r="L51" s="30"/>
      <c r="M51" s="30"/>
      <c r="N51" s="30">
        <v>8</v>
      </c>
      <c r="O51" s="25" t="s">
        <v>118</v>
      </c>
      <c r="P51" s="25">
        <v>18781868597</v>
      </c>
      <c r="Q51" s="47"/>
      <c r="R51" s="47"/>
      <c r="S51" s="47"/>
      <c r="T51" s="48"/>
      <c r="U51" s="49"/>
      <c r="W51" s="2"/>
    </row>
    <row r="52" spans="1:23" s="1" customFormat="1" ht="27.75" customHeight="1">
      <c r="A52" s="31"/>
      <c r="B52" s="25">
        <v>48</v>
      </c>
      <c r="C52" s="37" t="s">
        <v>119</v>
      </c>
      <c r="D52" s="36" t="s">
        <v>84</v>
      </c>
      <c r="E52" s="30">
        <v>12</v>
      </c>
      <c r="F52" s="35"/>
      <c r="G52" s="30"/>
      <c r="H52" s="30"/>
      <c r="I52" s="30">
        <v>12</v>
      </c>
      <c r="J52" s="30">
        <v>12</v>
      </c>
      <c r="K52" s="35"/>
      <c r="L52" s="30"/>
      <c r="M52" s="30"/>
      <c r="N52" s="30">
        <v>12</v>
      </c>
      <c r="O52" s="25" t="s">
        <v>120</v>
      </c>
      <c r="P52" s="25">
        <v>15196876413</v>
      </c>
      <c r="Q52" s="47"/>
      <c r="R52" s="47"/>
      <c r="S52" s="47"/>
      <c r="T52" s="48"/>
      <c r="U52" s="49"/>
      <c r="W52" s="2"/>
    </row>
    <row r="53" spans="1:23" s="1" customFormat="1" ht="27.75" customHeight="1">
      <c r="A53" s="31"/>
      <c r="B53" s="25">
        <v>49</v>
      </c>
      <c r="C53" s="38" t="s">
        <v>121</v>
      </c>
      <c r="D53" s="36" t="s">
        <v>84</v>
      </c>
      <c r="E53" s="30">
        <v>8</v>
      </c>
      <c r="F53" s="35"/>
      <c r="G53" s="30"/>
      <c r="H53" s="30"/>
      <c r="I53" s="30">
        <v>8</v>
      </c>
      <c r="J53" s="30">
        <v>8</v>
      </c>
      <c r="K53" s="35"/>
      <c r="L53" s="30"/>
      <c r="M53" s="30"/>
      <c r="N53" s="30">
        <v>8</v>
      </c>
      <c r="O53" s="25" t="s">
        <v>122</v>
      </c>
      <c r="P53" s="25">
        <v>15082885660</v>
      </c>
      <c r="Q53" s="47"/>
      <c r="R53" s="47"/>
      <c r="S53" s="47"/>
      <c r="T53" s="48"/>
      <c r="U53" s="49"/>
      <c r="W53" s="2"/>
    </row>
    <row r="54" spans="1:23" s="1" customFormat="1" ht="27.75" customHeight="1">
      <c r="A54" s="31"/>
      <c r="B54" s="25">
        <v>50</v>
      </c>
      <c r="C54" s="37" t="s">
        <v>123</v>
      </c>
      <c r="D54" s="36" t="s">
        <v>84</v>
      </c>
      <c r="E54" s="30">
        <v>8</v>
      </c>
      <c r="F54" s="35"/>
      <c r="G54" s="30"/>
      <c r="H54" s="30"/>
      <c r="I54" s="30">
        <v>8</v>
      </c>
      <c r="J54" s="30">
        <v>8</v>
      </c>
      <c r="K54" s="35"/>
      <c r="L54" s="30"/>
      <c r="M54" s="30"/>
      <c r="N54" s="30">
        <v>8</v>
      </c>
      <c r="O54" s="25" t="s">
        <v>124</v>
      </c>
      <c r="P54" s="25">
        <v>15696650153</v>
      </c>
      <c r="Q54" s="47"/>
      <c r="R54" s="47"/>
      <c r="S54" s="47"/>
      <c r="T54" s="48"/>
      <c r="U54" s="49"/>
      <c r="W54" s="2"/>
    </row>
    <row r="55" spans="1:23" s="1" customFormat="1" ht="27.75" customHeight="1">
      <c r="A55" s="31"/>
      <c r="B55" s="25">
        <v>51</v>
      </c>
      <c r="C55" s="38" t="s">
        <v>125</v>
      </c>
      <c r="D55" s="36" t="s">
        <v>84</v>
      </c>
      <c r="E55" s="30">
        <v>6</v>
      </c>
      <c r="F55" s="35"/>
      <c r="G55" s="30"/>
      <c r="H55" s="30"/>
      <c r="I55" s="30">
        <v>6</v>
      </c>
      <c r="J55" s="30">
        <v>6</v>
      </c>
      <c r="K55" s="35"/>
      <c r="L55" s="30"/>
      <c r="M55" s="30"/>
      <c r="N55" s="30">
        <v>6</v>
      </c>
      <c r="O55" s="25" t="s">
        <v>126</v>
      </c>
      <c r="P55" s="25">
        <v>18096260984</v>
      </c>
      <c r="Q55" s="47"/>
      <c r="R55" s="47"/>
      <c r="S55" s="47"/>
      <c r="T55" s="48"/>
      <c r="U55" s="49"/>
      <c r="W55" s="2"/>
    </row>
    <row r="56" spans="1:23" s="1" customFormat="1" ht="27.75" customHeight="1">
      <c r="A56" s="31"/>
      <c r="B56" s="25">
        <v>52</v>
      </c>
      <c r="C56" s="37" t="s">
        <v>127</v>
      </c>
      <c r="D56" s="36" t="s">
        <v>84</v>
      </c>
      <c r="E56" s="30">
        <v>4</v>
      </c>
      <c r="F56" s="35"/>
      <c r="G56" s="30"/>
      <c r="H56" s="30"/>
      <c r="I56" s="30">
        <v>4</v>
      </c>
      <c r="J56" s="30">
        <v>4</v>
      </c>
      <c r="K56" s="35"/>
      <c r="L56" s="30"/>
      <c r="M56" s="30"/>
      <c r="N56" s="30">
        <v>4</v>
      </c>
      <c r="O56" s="25" t="s">
        <v>48</v>
      </c>
      <c r="P56" s="25">
        <v>15181466857</v>
      </c>
      <c r="Q56" s="47"/>
      <c r="R56" s="47"/>
      <c r="S56" s="47"/>
      <c r="T56" s="48"/>
      <c r="U56" s="49"/>
      <c r="W56" s="2"/>
    </row>
    <row r="57" spans="1:23" s="1" customFormat="1" ht="27.75" customHeight="1">
      <c r="A57" s="31"/>
      <c r="B57" s="25">
        <v>53</v>
      </c>
      <c r="C57" s="37" t="s">
        <v>128</v>
      </c>
      <c r="D57" s="36" t="s">
        <v>84</v>
      </c>
      <c r="E57" s="30">
        <v>6</v>
      </c>
      <c r="F57" s="35"/>
      <c r="G57" s="30"/>
      <c r="H57" s="30"/>
      <c r="I57" s="30">
        <v>6</v>
      </c>
      <c r="J57" s="30">
        <v>6</v>
      </c>
      <c r="K57" s="35"/>
      <c r="L57" s="30"/>
      <c r="M57" s="30"/>
      <c r="N57" s="30">
        <v>6</v>
      </c>
      <c r="O57" s="25" t="s">
        <v>129</v>
      </c>
      <c r="P57" s="25">
        <v>18228633889</v>
      </c>
      <c r="Q57" s="47"/>
      <c r="R57" s="47"/>
      <c r="S57" s="47"/>
      <c r="T57" s="48"/>
      <c r="U57" s="49"/>
      <c r="W57" s="2"/>
    </row>
    <row r="58" spans="1:23" s="1" customFormat="1" ht="27.75" customHeight="1">
      <c r="A58" s="31"/>
      <c r="B58" s="25">
        <v>54</v>
      </c>
      <c r="C58" s="37" t="s">
        <v>130</v>
      </c>
      <c r="D58" s="36" t="s">
        <v>84</v>
      </c>
      <c r="E58" s="30">
        <v>8</v>
      </c>
      <c r="F58" s="35"/>
      <c r="G58" s="30"/>
      <c r="H58" s="30"/>
      <c r="I58" s="30">
        <v>8</v>
      </c>
      <c r="J58" s="30">
        <v>8</v>
      </c>
      <c r="K58" s="35"/>
      <c r="L58" s="30"/>
      <c r="M58" s="30"/>
      <c r="N58" s="30">
        <v>8</v>
      </c>
      <c r="O58" s="25" t="s">
        <v>131</v>
      </c>
      <c r="P58" s="25">
        <v>15281811396</v>
      </c>
      <c r="Q58" s="47"/>
      <c r="R58" s="47"/>
      <c r="S58" s="47"/>
      <c r="T58" s="48"/>
      <c r="U58" s="49"/>
      <c r="W58" s="2"/>
    </row>
    <row r="59" spans="1:23" s="1" customFormat="1" ht="27.75" customHeight="1">
      <c r="A59" s="31"/>
      <c r="B59" s="25">
        <v>55</v>
      </c>
      <c r="C59" s="37" t="s">
        <v>132</v>
      </c>
      <c r="D59" s="36" t="s">
        <v>84</v>
      </c>
      <c r="E59" s="30">
        <v>10</v>
      </c>
      <c r="F59" s="35"/>
      <c r="G59" s="30"/>
      <c r="H59" s="30"/>
      <c r="I59" s="30">
        <v>10</v>
      </c>
      <c r="J59" s="30">
        <v>10</v>
      </c>
      <c r="K59" s="35"/>
      <c r="L59" s="30"/>
      <c r="M59" s="30"/>
      <c r="N59" s="30">
        <v>10</v>
      </c>
      <c r="O59" s="25" t="s">
        <v>133</v>
      </c>
      <c r="P59" s="25">
        <v>15984755516</v>
      </c>
      <c r="Q59" s="47"/>
      <c r="R59" s="47"/>
      <c r="S59" s="47"/>
      <c r="T59" s="48"/>
      <c r="U59" s="49"/>
      <c r="W59" s="2"/>
    </row>
    <row r="60" spans="1:23" s="1" customFormat="1" ht="27.75" customHeight="1">
      <c r="A60" s="31"/>
      <c r="B60" s="25">
        <v>56</v>
      </c>
      <c r="C60" s="38" t="s">
        <v>134</v>
      </c>
      <c r="D60" s="36" t="s">
        <v>84</v>
      </c>
      <c r="E60" s="30">
        <v>9</v>
      </c>
      <c r="F60" s="35"/>
      <c r="G60" s="30"/>
      <c r="H60" s="30"/>
      <c r="I60" s="30">
        <v>9</v>
      </c>
      <c r="J60" s="30">
        <v>9</v>
      </c>
      <c r="K60" s="35"/>
      <c r="L60" s="30"/>
      <c r="M60" s="30"/>
      <c r="N60" s="30">
        <v>9</v>
      </c>
      <c r="O60" s="25" t="s">
        <v>135</v>
      </c>
      <c r="P60" s="25">
        <v>13659064066</v>
      </c>
      <c r="Q60" s="47"/>
      <c r="R60" s="47"/>
      <c r="S60" s="47"/>
      <c r="T60" s="48"/>
      <c r="U60" s="49"/>
      <c r="W60" s="2"/>
    </row>
    <row r="61" spans="1:23" s="1" customFormat="1" ht="27.75" customHeight="1">
      <c r="A61" s="31"/>
      <c r="B61" s="25">
        <v>57</v>
      </c>
      <c r="C61" s="39" t="s">
        <v>136</v>
      </c>
      <c r="D61" s="36" t="s">
        <v>84</v>
      </c>
      <c r="E61" s="30">
        <v>5</v>
      </c>
      <c r="F61" s="35"/>
      <c r="G61" s="30"/>
      <c r="H61" s="30"/>
      <c r="I61" s="30">
        <v>5</v>
      </c>
      <c r="J61" s="30">
        <v>5</v>
      </c>
      <c r="K61" s="35"/>
      <c r="L61" s="30"/>
      <c r="M61" s="30"/>
      <c r="N61" s="30">
        <v>5</v>
      </c>
      <c r="O61" s="25" t="s">
        <v>137</v>
      </c>
      <c r="P61" s="25">
        <v>13548282867</v>
      </c>
      <c r="Q61" s="47"/>
      <c r="R61" s="47"/>
      <c r="S61" s="47"/>
      <c r="T61" s="48"/>
      <c r="U61" s="49"/>
      <c r="W61" s="2"/>
    </row>
    <row r="62" spans="1:23" s="1" customFormat="1" ht="27.75" customHeight="1">
      <c r="A62" s="31"/>
      <c r="B62" s="25">
        <v>58</v>
      </c>
      <c r="C62" s="37" t="s">
        <v>138</v>
      </c>
      <c r="D62" s="36" t="s">
        <v>84</v>
      </c>
      <c r="E62" s="30">
        <v>11</v>
      </c>
      <c r="F62" s="35"/>
      <c r="G62" s="30"/>
      <c r="H62" s="30"/>
      <c r="I62" s="30">
        <v>11</v>
      </c>
      <c r="J62" s="30">
        <v>11</v>
      </c>
      <c r="K62" s="35"/>
      <c r="L62" s="30"/>
      <c r="M62" s="30"/>
      <c r="N62" s="30">
        <v>11</v>
      </c>
      <c r="O62" s="25" t="s">
        <v>139</v>
      </c>
      <c r="P62" s="25">
        <v>13700920464</v>
      </c>
      <c r="Q62" s="47"/>
      <c r="R62" s="47"/>
      <c r="S62" s="47"/>
      <c r="T62" s="48"/>
      <c r="U62" s="49"/>
      <c r="W62" s="2"/>
    </row>
    <row r="63" spans="1:23" s="1" customFormat="1" ht="27.75" customHeight="1">
      <c r="A63" s="31"/>
      <c r="B63" s="25">
        <v>59</v>
      </c>
      <c r="C63" s="37" t="s">
        <v>140</v>
      </c>
      <c r="D63" s="36" t="s">
        <v>84</v>
      </c>
      <c r="E63" s="30">
        <v>12</v>
      </c>
      <c r="F63" s="35"/>
      <c r="G63" s="30"/>
      <c r="H63" s="30"/>
      <c r="I63" s="30">
        <v>12</v>
      </c>
      <c r="J63" s="30">
        <v>12</v>
      </c>
      <c r="K63" s="35"/>
      <c r="L63" s="30"/>
      <c r="M63" s="30"/>
      <c r="N63" s="30">
        <v>12</v>
      </c>
      <c r="O63" s="25" t="s">
        <v>141</v>
      </c>
      <c r="P63" s="25">
        <v>13982825812</v>
      </c>
      <c r="Q63" s="47"/>
      <c r="R63" s="47"/>
      <c r="S63" s="47"/>
      <c r="T63" s="48"/>
      <c r="U63" s="49"/>
      <c r="W63" s="2"/>
    </row>
    <row r="64" spans="1:23" s="1" customFormat="1" ht="27.75" customHeight="1">
      <c r="A64" s="31"/>
      <c r="B64" s="25">
        <v>60</v>
      </c>
      <c r="C64" s="38" t="s">
        <v>142</v>
      </c>
      <c r="D64" s="36" t="s">
        <v>84</v>
      </c>
      <c r="E64" s="30">
        <v>10</v>
      </c>
      <c r="F64" s="35"/>
      <c r="G64" s="30"/>
      <c r="H64" s="30"/>
      <c r="I64" s="30">
        <v>10</v>
      </c>
      <c r="J64" s="30">
        <v>10</v>
      </c>
      <c r="K64" s="35"/>
      <c r="L64" s="30"/>
      <c r="M64" s="30"/>
      <c r="N64" s="30">
        <v>10</v>
      </c>
      <c r="O64" s="25" t="s">
        <v>143</v>
      </c>
      <c r="P64" s="25">
        <v>13558535201</v>
      </c>
      <c r="Q64" s="47"/>
      <c r="R64" s="47"/>
      <c r="S64" s="47"/>
      <c r="T64" s="48"/>
      <c r="U64" s="49"/>
      <c r="W64" s="2"/>
    </row>
    <row r="65" spans="1:23" s="1" customFormat="1" ht="27.75" customHeight="1">
      <c r="A65" s="31"/>
      <c r="B65" s="25">
        <v>61</v>
      </c>
      <c r="C65" s="37" t="s">
        <v>144</v>
      </c>
      <c r="D65" s="36" t="s">
        <v>84</v>
      </c>
      <c r="E65" s="30">
        <v>17</v>
      </c>
      <c r="F65" s="35"/>
      <c r="G65" s="30"/>
      <c r="H65" s="30"/>
      <c r="I65" s="30">
        <v>17</v>
      </c>
      <c r="J65" s="30">
        <v>17</v>
      </c>
      <c r="K65" s="35"/>
      <c r="L65" s="30"/>
      <c r="M65" s="30"/>
      <c r="N65" s="30">
        <v>17</v>
      </c>
      <c r="O65" s="25" t="s">
        <v>145</v>
      </c>
      <c r="P65" s="25">
        <v>18880957149</v>
      </c>
      <c r="Q65" s="47"/>
      <c r="R65" s="47"/>
      <c r="S65" s="47"/>
      <c r="T65" s="48"/>
      <c r="U65" s="49"/>
      <c r="W65" s="2"/>
    </row>
    <row r="66" spans="1:23" s="1" customFormat="1" ht="27.75" customHeight="1">
      <c r="A66" s="31"/>
      <c r="B66" s="25">
        <v>62</v>
      </c>
      <c r="C66" s="37" t="s">
        <v>146</v>
      </c>
      <c r="D66" s="36" t="s">
        <v>84</v>
      </c>
      <c r="E66" s="30">
        <v>9</v>
      </c>
      <c r="F66" s="35"/>
      <c r="G66" s="30"/>
      <c r="H66" s="30"/>
      <c r="I66" s="30">
        <v>9</v>
      </c>
      <c r="J66" s="30">
        <v>9</v>
      </c>
      <c r="K66" s="35"/>
      <c r="L66" s="30"/>
      <c r="M66" s="30"/>
      <c r="N66" s="30">
        <v>9</v>
      </c>
      <c r="O66" s="25" t="s">
        <v>147</v>
      </c>
      <c r="P66" s="25">
        <v>13989166139</v>
      </c>
      <c r="Q66" s="47"/>
      <c r="R66" s="47"/>
      <c r="S66" s="47"/>
      <c r="T66" s="48"/>
      <c r="U66" s="49"/>
      <c r="W66" s="2"/>
    </row>
    <row r="67" spans="1:23" s="1" customFormat="1" ht="27.75" customHeight="1">
      <c r="A67" s="31"/>
      <c r="B67" s="25">
        <v>63</v>
      </c>
      <c r="C67" s="37" t="s">
        <v>148</v>
      </c>
      <c r="D67" s="36" t="s">
        <v>84</v>
      </c>
      <c r="E67" s="30">
        <v>5</v>
      </c>
      <c r="F67" s="35"/>
      <c r="G67" s="30"/>
      <c r="H67" s="30"/>
      <c r="I67" s="30">
        <v>5</v>
      </c>
      <c r="J67" s="30">
        <v>5</v>
      </c>
      <c r="K67" s="35"/>
      <c r="L67" s="30"/>
      <c r="M67" s="30"/>
      <c r="N67" s="30">
        <v>5</v>
      </c>
      <c r="O67" s="25" t="s">
        <v>149</v>
      </c>
      <c r="P67" s="25">
        <v>15892960559</v>
      </c>
      <c r="Q67" s="47"/>
      <c r="R67" s="47"/>
      <c r="S67" s="47"/>
      <c r="T67" s="48"/>
      <c r="U67" s="49"/>
      <c r="W67" s="2"/>
    </row>
    <row r="68" spans="1:23" s="1" customFormat="1" ht="27.75" customHeight="1">
      <c r="A68" s="31"/>
      <c r="B68" s="25">
        <v>64</v>
      </c>
      <c r="C68" s="37" t="s">
        <v>150</v>
      </c>
      <c r="D68" s="36" t="s">
        <v>84</v>
      </c>
      <c r="E68" s="30">
        <v>6</v>
      </c>
      <c r="F68" s="35"/>
      <c r="G68" s="30"/>
      <c r="H68" s="30"/>
      <c r="I68" s="30">
        <v>6</v>
      </c>
      <c r="J68" s="30">
        <v>6</v>
      </c>
      <c r="K68" s="35"/>
      <c r="L68" s="30"/>
      <c r="M68" s="30"/>
      <c r="N68" s="30">
        <v>6</v>
      </c>
      <c r="O68" s="25" t="s">
        <v>151</v>
      </c>
      <c r="P68" s="25">
        <v>18782893251</v>
      </c>
      <c r="Q68" s="47"/>
      <c r="R68" s="47"/>
      <c r="S68" s="47"/>
      <c r="T68" s="48"/>
      <c r="U68" s="49"/>
      <c r="W68" s="2"/>
    </row>
    <row r="69" spans="1:23" s="1" customFormat="1" ht="27.75" customHeight="1">
      <c r="A69" s="31"/>
      <c r="B69" s="25">
        <v>65</v>
      </c>
      <c r="C69" s="37" t="s">
        <v>152</v>
      </c>
      <c r="D69" s="36" t="s">
        <v>84</v>
      </c>
      <c r="E69" s="30">
        <v>6</v>
      </c>
      <c r="F69" s="35"/>
      <c r="G69" s="30"/>
      <c r="H69" s="30"/>
      <c r="I69" s="30">
        <v>6</v>
      </c>
      <c r="J69" s="30">
        <v>6</v>
      </c>
      <c r="K69" s="35"/>
      <c r="L69" s="30"/>
      <c r="M69" s="30"/>
      <c r="N69" s="30">
        <v>6</v>
      </c>
      <c r="O69" s="25" t="s">
        <v>153</v>
      </c>
      <c r="P69" s="25">
        <v>18381814497</v>
      </c>
      <c r="Q69" s="47"/>
      <c r="R69" s="47"/>
      <c r="S69" s="47"/>
      <c r="T69" s="48"/>
      <c r="U69" s="49"/>
      <c r="W69" s="2"/>
    </row>
    <row r="70" spans="1:23" s="1" customFormat="1" ht="27.75" customHeight="1">
      <c r="A70" s="31"/>
      <c r="B70" s="25">
        <v>66</v>
      </c>
      <c r="C70" s="37" t="s">
        <v>154</v>
      </c>
      <c r="D70" s="36" t="s">
        <v>84</v>
      </c>
      <c r="E70" s="30">
        <v>8</v>
      </c>
      <c r="F70" s="35"/>
      <c r="G70" s="30"/>
      <c r="H70" s="30"/>
      <c r="I70" s="30">
        <v>8</v>
      </c>
      <c r="J70" s="30">
        <v>8</v>
      </c>
      <c r="K70" s="35"/>
      <c r="L70" s="30"/>
      <c r="M70" s="30"/>
      <c r="N70" s="30">
        <v>8</v>
      </c>
      <c r="O70" s="25" t="s">
        <v>155</v>
      </c>
      <c r="P70" s="25">
        <v>15881800589</v>
      </c>
      <c r="Q70" s="47"/>
      <c r="R70" s="47"/>
      <c r="S70" s="47"/>
      <c r="T70" s="48"/>
      <c r="U70" s="49"/>
      <c r="W70" s="2"/>
    </row>
    <row r="71" spans="1:23" s="1" customFormat="1" ht="27.75" customHeight="1">
      <c r="A71" s="50"/>
      <c r="B71" s="51" t="s">
        <v>156</v>
      </c>
      <c r="C71" s="52"/>
      <c r="D71" s="53"/>
      <c r="E71" s="35">
        <v>653.3</v>
      </c>
      <c r="F71" s="35">
        <f>SUM(F5:F24)</f>
        <v>30</v>
      </c>
      <c r="G71" s="30">
        <f>SUM(G5:G24)</f>
        <v>271</v>
      </c>
      <c r="H71" s="30">
        <f>SUM(H5:H24)</f>
        <v>10</v>
      </c>
      <c r="I71" s="30">
        <f>SUM(I25:I70)</f>
        <v>342.3</v>
      </c>
      <c r="J71" s="30">
        <v>653.3</v>
      </c>
      <c r="K71" s="30">
        <f>SUM(K7:K24)</f>
        <v>30</v>
      </c>
      <c r="L71" s="30">
        <v>271</v>
      </c>
      <c r="M71" s="30">
        <f>SUM(M5:M24)</f>
        <v>10</v>
      </c>
      <c r="N71" s="30">
        <f>SUM(N25:N70)</f>
        <v>342.3</v>
      </c>
      <c r="O71" s="25"/>
      <c r="P71" s="25"/>
      <c r="Q71" s="47"/>
      <c r="R71" s="47"/>
      <c r="S71" s="47"/>
      <c r="T71" s="48"/>
      <c r="U71" s="49"/>
      <c r="W71" s="2"/>
    </row>
    <row r="72" spans="1:21" s="3" customFormat="1" ht="27.75" customHeight="1">
      <c r="A72" s="24" t="s">
        <v>157</v>
      </c>
      <c r="B72" s="54">
        <v>1</v>
      </c>
      <c r="C72" s="26" t="s">
        <v>22</v>
      </c>
      <c r="D72" s="26" t="s">
        <v>158</v>
      </c>
      <c r="E72" s="27">
        <f>SUM(F72:G72)</f>
        <v>40</v>
      </c>
      <c r="F72" s="27"/>
      <c r="G72" s="27">
        <v>40</v>
      </c>
      <c r="H72" s="27"/>
      <c r="I72" s="27"/>
      <c r="J72" s="27">
        <v>24</v>
      </c>
      <c r="K72" s="27"/>
      <c r="L72" s="27">
        <v>24</v>
      </c>
      <c r="M72" s="27"/>
      <c r="N72" s="27"/>
      <c r="O72" s="74" t="s">
        <v>159</v>
      </c>
      <c r="P72" s="74">
        <v>13908248788</v>
      </c>
      <c r="Q72" s="75">
        <v>2022.12</v>
      </c>
      <c r="R72" s="75" t="s">
        <v>160</v>
      </c>
      <c r="S72" s="75" t="s">
        <v>161</v>
      </c>
      <c r="T72" s="78" t="s">
        <v>162</v>
      </c>
      <c r="U72" s="49"/>
    </row>
    <row r="73" spans="1:21" s="3" customFormat="1" ht="27.75" customHeight="1">
      <c r="A73" s="50"/>
      <c r="B73" s="55" t="s">
        <v>156</v>
      </c>
      <c r="C73" s="56"/>
      <c r="D73" s="57"/>
      <c r="E73" s="27">
        <f>SUM(E72:E72)</f>
        <v>40</v>
      </c>
      <c r="F73" s="27"/>
      <c r="G73" s="27">
        <f>SUM(G72:G72)</f>
        <v>40</v>
      </c>
      <c r="H73" s="27"/>
      <c r="I73" s="27"/>
      <c r="J73" s="27">
        <f>SUM(J72:J72)</f>
        <v>24</v>
      </c>
      <c r="K73" s="27"/>
      <c r="L73" s="27">
        <f>SUM(L72:L72)</f>
        <v>24</v>
      </c>
      <c r="M73" s="27"/>
      <c r="N73" s="27"/>
      <c r="O73" s="74"/>
      <c r="P73" s="74"/>
      <c r="Q73" s="75"/>
      <c r="R73" s="75"/>
      <c r="S73" s="75"/>
      <c r="T73" s="78"/>
      <c r="U73" s="49"/>
    </row>
    <row r="74" spans="1:23" s="4" customFormat="1" ht="27.75" customHeight="1">
      <c r="A74" s="24" t="s">
        <v>163</v>
      </c>
      <c r="B74" s="54">
        <v>1</v>
      </c>
      <c r="C74" s="26" t="s">
        <v>22</v>
      </c>
      <c r="D74" s="26" t="s">
        <v>164</v>
      </c>
      <c r="E74" s="27">
        <f>SUM(F74:G74)</f>
        <v>70</v>
      </c>
      <c r="F74" s="27">
        <v>70</v>
      </c>
      <c r="G74" s="27"/>
      <c r="H74" s="27"/>
      <c r="I74" s="27"/>
      <c r="J74" s="30">
        <v>70</v>
      </c>
      <c r="K74" s="30">
        <v>70</v>
      </c>
      <c r="L74" s="30"/>
      <c r="M74" s="30"/>
      <c r="N74" s="30"/>
      <c r="O74" s="75" t="s">
        <v>165</v>
      </c>
      <c r="P74" s="75">
        <v>18781861939</v>
      </c>
      <c r="Q74" s="75">
        <v>2022.08</v>
      </c>
      <c r="R74" s="47" t="s">
        <v>22</v>
      </c>
      <c r="S74" s="75" t="s">
        <v>166</v>
      </c>
      <c r="T74" s="48" t="s">
        <v>162</v>
      </c>
      <c r="U74" s="49"/>
      <c r="W74" s="79"/>
    </row>
    <row r="75" spans="1:23" s="4" customFormat="1" ht="27.75" customHeight="1">
      <c r="A75" s="31"/>
      <c r="B75" s="54">
        <v>2</v>
      </c>
      <c r="C75" s="32" t="s">
        <v>167</v>
      </c>
      <c r="D75" s="32" t="s">
        <v>168</v>
      </c>
      <c r="E75" s="27">
        <v>3.7</v>
      </c>
      <c r="F75" s="27"/>
      <c r="G75" s="27"/>
      <c r="H75" s="27"/>
      <c r="I75" s="27">
        <v>3.7</v>
      </c>
      <c r="J75" s="27">
        <v>3.7</v>
      </c>
      <c r="K75" s="30"/>
      <c r="L75" s="30"/>
      <c r="M75" s="30"/>
      <c r="N75" s="30">
        <v>3.7</v>
      </c>
      <c r="O75" s="25" t="s">
        <v>169</v>
      </c>
      <c r="P75" s="25">
        <v>13778389802</v>
      </c>
      <c r="Q75" s="75"/>
      <c r="R75" s="47"/>
      <c r="S75" s="75"/>
      <c r="T75" s="48"/>
      <c r="U75" s="49"/>
      <c r="W75" s="79"/>
    </row>
    <row r="76" spans="1:23" s="4" customFormat="1" ht="27.75" customHeight="1">
      <c r="A76" s="31"/>
      <c r="B76" s="54">
        <v>3</v>
      </c>
      <c r="C76" s="32" t="s">
        <v>170</v>
      </c>
      <c r="D76" s="32" t="s">
        <v>171</v>
      </c>
      <c r="E76" s="58">
        <v>6</v>
      </c>
      <c r="F76" s="27"/>
      <c r="G76" s="27"/>
      <c r="H76" s="27"/>
      <c r="I76" s="58">
        <v>6</v>
      </c>
      <c r="J76" s="58">
        <v>6</v>
      </c>
      <c r="K76" s="30"/>
      <c r="L76" s="30"/>
      <c r="M76" s="30"/>
      <c r="N76" s="58">
        <v>6</v>
      </c>
      <c r="O76" s="25" t="s">
        <v>172</v>
      </c>
      <c r="P76" s="25">
        <v>13882805008</v>
      </c>
      <c r="Q76" s="75"/>
      <c r="R76" s="47"/>
      <c r="S76" s="75"/>
      <c r="T76" s="48"/>
      <c r="U76" s="49"/>
      <c r="W76" s="79"/>
    </row>
    <row r="77" spans="1:23" s="4" customFormat="1" ht="27.75" customHeight="1">
      <c r="A77" s="31"/>
      <c r="B77" s="54">
        <v>4</v>
      </c>
      <c r="C77" s="32" t="s">
        <v>173</v>
      </c>
      <c r="D77" s="32" t="s">
        <v>174</v>
      </c>
      <c r="E77" s="58">
        <v>1</v>
      </c>
      <c r="F77" s="27"/>
      <c r="G77" s="27"/>
      <c r="H77" s="27"/>
      <c r="I77" s="58">
        <v>1</v>
      </c>
      <c r="J77" s="58">
        <v>1</v>
      </c>
      <c r="K77" s="30"/>
      <c r="L77" s="30"/>
      <c r="M77" s="30"/>
      <c r="N77" s="58">
        <v>1</v>
      </c>
      <c r="O77" s="25" t="s">
        <v>175</v>
      </c>
      <c r="P77" s="25">
        <v>13882811010</v>
      </c>
      <c r="Q77" s="75"/>
      <c r="R77" s="47"/>
      <c r="S77" s="75"/>
      <c r="T77" s="48"/>
      <c r="U77" s="49"/>
      <c r="W77" s="79"/>
    </row>
    <row r="78" spans="1:23" s="4" customFormat="1" ht="27.75" customHeight="1">
      <c r="A78" s="31"/>
      <c r="B78" s="54">
        <v>5</v>
      </c>
      <c r="C78" s="32" t="s">
        <v>176</v>
      </c>
      <c r="D78" s="32" t="s">
        <v>174</v>
      </c>
      <c r="E78" s="58">
        <v>1</v>
      </c>
      <c r="F78" s="27"/>
      <c r="G78" s="27"/>
      <c r="H78" s="27"/>
      <c r="I78" s="58">
        <v>1</v>
      </c>
      <c r="J78" s="58">
        <v>1</v>
      </c>
      <c r="K78" s="30"/>
      <c r="L78" s="30"/>
      <c r="M78" s="30"/>
      <c r="N78" s="58">
        <v>1</v>
      </c>
      <c r="O78" s="25" t="s">
        <v>177</v>
      </c>
      <c r="P78" s="25">
        <v>18881871873</v>
      </c>
      <c r="Q78" s="75"/>
      <c r="R78" s="47"/>
      <c r="S78" s="75"/>
      <c r="T78" s="48"/>
      <c r="U78" s="49"/>
      <c r="W78" s="79"/>
    </row>
    <row r="79" spans="1:23" s="4" customFormat="1" ht="27.75" customHeight="1">
      <c r="A79" s="31"/>
      <c r="B79" s="54">
        <v>6</v>
      </c>
      <c r="C79" s="32" t="s">
        <v>178</v>
      </c>
      <c r="D79" s="32" t="s">
        <v>174</v>
      </c>
      <c r="E79" s="58">
        <v>1</v>
      </c>
      <c r="F79" s="27"/>
      <c r="G79" s="27"/>
      <c r="H79" s="27"/>
      <c r="I79" s="58">
        <v>1</v>
      </c>
      <c r="J79" s="58">
        <v>1</v>
      </c>
      <c r="K79" s="30"/>
      <c r="L79" s="30"/>
      <c r="M79" s="30"/>
      <c r="N79" s="58">
        <v>1</v>
      </c>
      <c r="O79" s="25" t="s">
        <v>179</v>
      </c>
      <c r="P79" s="25">
        <v>18908242296</v>
      </c>
      <c r="Q79" s="75"/>
      <c r="R79" s="47"/>
      <c r="S79" s="75"/>
      <c r="T79" s="48"/>
      <c r="U79" s="49"/>
      <c r="W79" s="79"/>
    </row>
    <row r="80" spans="1:23" s="4" customFormat="1" ht="27.75" customHeight="1">
      <c r="A80" s="31"/>
      <c r="B80" s="54">
        <v>7</v>
      </c>
      <c r="C80" s="32" t="s">
        <v>180</v>
      </c>
      <c r="D80" s="32" t="s">
        <v>174</v>
      </c>
      <c r="E80" s="58">
        <v>1</v>
      </c>
      <c r="F80" s="27"/>
      <c r="G80" s="27"/>
      <c r="H80" s="27"/>
      <c r="I80" s="58">
        <v>1</v>
      </c>
      <c r="J80" s="58">
        <v>1</v>
      </c>
      <c r="K80" s="30"/>
      <c r="L80" s="30"/>
      <c r="M80" s="30"/>
      <c r="N80" s="58">
        <v>1</v>
      </c>
      <c r="O80" s="25" t="s">
        <v>181</v>
      </c>
      <c r="P80" s="25">
        <v>13458185228</v>
      </c>
      <c r="Q80" s="75"/>
      <c r="R80" s="47"/>
      <c r="S80" s="75"/>
      <c r="T80" s="48"/>
      <c r="U80" s="49"/>
      <c r="W80" s="79"/>
    </row>
    <row r="81" spans="1:23" s="4" customFormat="1" ht="27.75" customHeight="1">
      <c r="A81" s="31"/>
      <c r="B81" s="54">
        <v>8</v>
      </c>
      <c r="C81" s="32" t="s">
        <v>182</v>
      </c>
      <c r="D81" s="32" t="s">
        <v>174</v>
      </c>
      <c r="E81" s="58">
        <v>1</v>
      </c>
      <c r="F81" s="27"/>
      <c r="G81" s="27"/>
      <c r="H81" s="27"/>
      <c r="I81" s="58">
        <v>1</v>
      </c>
      <c r="J81" s="58">
        <v>1</v>
      </c>
      <c r="K81" s="30"/>
      <c r="L81" s="30"/>
      <c r="M81" s="30"/>
      <c r="N81" s="58">
        <v>1</v>
      </c>
      <c r="O81" s="25" t="s">
        <v>183</v>
      </c>
      <c r="P81" s="25">
        <v>13795698343</v>
      </c>
      <c r="Q81" s="75"/>
      <c r="R81" s="47"/>
      <c r="S81" s="75"/>
      <c r="T81" s="48"/>
      <c r="U81" s="49"/>
      <c r="W81" s="79"/>
    </row>
    <row r="82" spans="1:23" s="4" customFormat="1" ht="27.75" customHeight="1">
      <c r="A82" s="31"/>
      <c r="B82" s="54">
        <v>9</v>
      </c>
      <c r="C82" s="32" t="s">
        <v>184</v>
      </c>
      <c r="D82" s="32" t="s">
        <v>174</v>
      </c>
      <c r="E82" s="58">
        <v>1</v>
      </c>
      <c r="F82" s="27"/>
      <c r="G82" s="27"/>
      <c r="H82" s="27"/>
      <c r="I82" s="58">
        <v>1</v>
      </c>
      <c r="J82" s="58">
        <v>1</v>
      </c>
      <c r="K82" s="30"/>
      <c r="L82" s="30"/>
      <c r="M82" s="30"/>
      <c r="N82" s="58">
        <v>1</v>
      </c>
      <c r="O82" s="25" t="s">
        <v>185</v>
      </c>
      <c r="P82" s="25">
        <v>13908243852</v>
      </c>
      <c r="Q82" s="75"/>
      <c r="R82" s="47"/>
      <c r="S82" s="75"/>
      <c r="T82" s="48"/>
      <c r="U82" s="49"/>
      <c r="W82" s="79"/>
    </row>
    <row r="83" spans="1:23" s="4" customFormat="1" ht="27.75" customHeight="1">
      <c r="A83" s="31"/>
      <c r="B83" s="54">
        <v>10</v>
      </c>
      <c r="C83" s="32" t="s">
        <v>186</v>
      </c>
      <c r="D83" s="32" t="s">
        <v>174</v>
      </c>
      <c r="E83" s="58">
        <v>1</v>
      </c>
      <c r="F83" s="27"/>
      <c r="G83" s="27"/>
      <c r="H83" s="27"/>
      <c r="I83" s="58">
        <v>1</v>
      </c>
      <c r="J83" s="58">
        <v>1</v>
      </c>
      <c r="K83" s="30"/>
      <c r="L83" s="30"/>
      <c r="M83" s="30"/>
      <c r="N83" s="58">
        <v>1</v>
      </c>
      <c r="O83" s="25" t="s">
        <v>187</v>
      </c>
      <c r="P83" s="25">
        <v>17323359406</v>
      </c>
      <c r="Q83" s="75"/>
      <c r="R83" s="47"/>
      <c r="S83" s="75"/>
      <c r="T83" s="48"/>
      <c r="U83" s="49"/>
      <c r="W83" s="79"/>
    </row>
    <row r="84" spans="1:23" s="4" customFormat="1" ht="27.75" customHeight="1">
      <c r="A84" s="31"/>
      <c r="B84" s="54">
        <v>11</v>
      </c>
      <c r="C84" s="32" t="s">
        <v>188</v>
      </c>
      <c r="D84" s="32" t="s">
        <v>174</v>
      </c>
      <c r="E84" s="58">
        <v>1</v>
      </c>
      <c r="F84" s="27"/>
      <c r="G84" s="27"/>
      <c r="H84" s="27"/>
      <c r="I84" s="58">
        <v>1</v>
      </c>
      <c r="J84" s="58">
        <v>1</v>
      </c>
      <c r="K84" s="30"/>
      <c r="L84" s="30"/>
      <c r="M84" s="30"/>
      <c r="N84" s="58">
        <v>1</v>
      </c>
      <c r="O84" s="25" t="s">
        <v>189</v>
      </c>
      <c r="P84" s="25">
        <v>13982825565</v>
      </c>
      <c r="Q84" s="75"/>
      <c r="R84" s="47"/>
      <c r="S84" s="75"/>
      <c r="T84" s="48"/>
      <c r="U84" s="49"/>
      <c r="W84" s="79"/>
    </row>
    <row r="85" spans="1:23" s="4" customFormat="1" ht="27.75" customHeight="1">
      <c r="A85" s="31"/>
      <c r="B85" s="54">
        <v>12</v>
      </c>
      <c r="C85" s="32" t="s">
        <v>190</v>
      </c>
      <c r="D85" s="32" t="s">
        <v>174</v>
      </c>
      <c r="E85" s="58">
        <v>1</v>
      </c>
      <c r="F85" s="27"/>
      <c r="G85" s="27"/>
      <c r="H85" s="27"/>
      <c r="I85" s="58">
        <v>1</v>
      </c>
      <c r="J85" s="58">
        <v>1</v>
      </c>
      <c r="K85" s="30"/>
      <c r="L85" s="30"/>
      <c r="M85" s="30"/>
      <c r="N85" s="58">
        <v>1</v>
      </c>
      <c r="O85" s="25" t="s">
        <v>191</v>
      </c>
      <c r="P85" s="25">
        <v>15082866647</v>
      </c>
      <c r="Q85" s="75"/>
      <c r="R85" s="47"/>
      <c r="S85" s="75"/>
      <c r="T85" s="48"/>
      <c r="U85" s="49"/>
      <c r="W85" s="79"/>
    </row>
    <row r="86" spans="1:23" s="4" customFormat="1" ht="27.75" customHeight="1">
      <c r="A86" s="31"/>
      <c r="B86" s="54">
        <v>13</v>
      </c>
      <c r="C86" s="32" t="s">
        <v>192</v>
      </c>
      <c r="D86" s="32" t="s">
        <v>174</v>
      </c>
      <c r="E86" s="58">
        <v>1</v>
      </c>
      <c r="F86" s="27"/>
      <c r="G86" s="27"/>
      <c r="H86" s="27"/>
      <c r="I86" s="58">
        <v>1</v>
      </c>
      <c r="J86" s="58">
        <v>1</v>
      </c>
      <c r="K86" s="30"/>
      <c r="L86" s="30"/>
      <c r="M86" s="30"/>
      <c r="N86" s="58">
        <v>1</v>
      </c>
      <c r="O86" s="25" t="s">
        <v>193</v>
      </c>
      <c r="P86" s="25">
        <v>13548293619</v>
      </c>
      <c r="Q86" s="75"/>
      <c r="R86" s="47"/>
      <c r="S86" s="75"/>
      <c r="T86" s="48"/>
      <c r="U86" s="49"/>
      <c r="W86" s="79"/>
    </row>
    <row r="87" spans="1:23" s="4" customFormat="1" ht="27.75" customHeight="1">
      <c r="A87" s="31"/>
      <c r="B87" s="54">
        <v>14</v>
      </c>
      <c r="C87" s="32" t="s">
        <v>194</v>
      </c>
      <c r="D87" s="32" t="s">
        <v>174</v>
      </c>
      <c r="E87" s="58">
        <v>1</v>
      </c>
      <c r="F87" s="27"/>
      <c r="G87" s="27"/>
      <c r="H87" s="27"/>
      <c r="I87" s="58">
        <v>1</v>
      </c>
      <c r="J87" s="58">
        <v>1</v>
      </c>
      <c r="K87" s="30"/>
      <c r="L87" s="30"/>
      <c r="M87" s="30"/>
      <c r="N87" s="58">
        <v>1</v>
      </c>
      <c r="O87" s="25" t="s">
        <v>195</v>
      </c>
      <c r="P87" s="25">
        <v>17711455722</v>
      </c>
      <c r="Q87" s="75"/>
      <c r="R87" s="47"/>
      <c r="S87" s="75"/>
      <c r="T87" s="48"/>
      <c r="U87" s="49"/>
      <c r="W87" s="79"/>
    </row>
    <row r="88" spans="1:23" s="4" customFormat="1" ht="27.75" customHeight="1">
      <c r="A88" s="31"/>
      <c r="B88" s="54">
        <v>15</v>
      </c>
      <c r="C88" s="32" t="s">
        <v>196</v>
      </c>
      <c r="D88" s="32" t="s">
        <v>174</v>
      </c>
      <c r="E88" s="58">
        <v>1</v>
      </c>
      <c r="F88" s="27"/>
      <c r="G88" s="27"/>
      <c r="H88" s="27"/>
      <c r="I88" s="58">
        <v>1</v>
      </c>
      <c r="J88" s="58">
        <v>1</v>
      </c>
      <c r="K88" s="30"/>
      <c r="L88" s="30"/>
      <c r="M88" s="30"/>
      <c r="N88" s="58">
        <v>1</v>
      </c>
      <c r="O88" s="25" t="s">
        <v>197</v>
      </c>
      <c r="P88" s="25">
        <v>13408180066</v>
      </c>
      <c r="Q88" s="75"/>
      <c r="R88" s="47"/>
      <c r="S88" s="75"/>
      <c r="T88" s="48"/>
      <c r="U88" s="49"/>
      <c r="W88" s="79"/>
    </row>
    <row r="89" spans="1:23" s="4" customFormat="1" ht="27.75" customHeight="1">
      <c r="A89" s="31"/>
      <c r="B89" s="54">
        <v>16</v>
      </c>
      <c r="C89" s="32" t="s">
        <v>198</v>
      </c>
      <c r="D89" s="32" t="s">
        <v>174</v>
      </c>
      <c r="E89" s="58">
        <v>1</v>
      </c>
      <c r="F89" s="27"/>
      <c r="G89" s="27"/>
      <c r="H89" s="27"/>
      <c r="I89" s="58">
        <v>1</v>
      </c>
      <c r="J89" s="58">
        <v>1</v>
      </c>
      <c r="K89" s="30"/>
      <c r="L89" s="30"/>
      <c r="M89" s="30"/>
      <c r="N89" s="58">
        <v>1</v>
      </c>
      <c r="O89" s="25" t="s">
        <v>199</v>
      </c>
      <c r="P89" s="25">
        <v>18781869619</v>
      </c>
      <c r="Q89" s="75"/>
      <c r="R89" s="47"/>
      <c r="S89" s="75"/>
      <c r="T89" s="48"/>
      <c r="U89" s="49"/>
      <c r="W89" s="79"/>
    </row>
    <row r="90" spans="1:23" s="4" customFormat="1" ht="27.75" customHeight="1">
      <c r="A90" s="31"/>
      <c r="B90" s="54"/>
      <c r="C90" s="59" t="s">
        <v>22</v>
      </c>
      <c r="D90" s="59" t="s">
        <v>200</v>
      </c>
      <c r="E90" s="60">
        <f>SUM(F90:G90)</f>
        <v>5</v>
      </c>
      <c r="F90" s="60">
        <v>5</v>
      </c>
      <c r="G90" s="60"/>
      <c r="H90" s="60"/>
      <c r="I90" s="60"/>
      <c r="J90" s="60">
        <v>5</v>
      </c>
      <c r="K90" s="75">
        <v>5</v>
      </c>
      <c r="L90" s="75"/>
      <c r="M90" s="75"/>
      <c r="N90" s="58"/>
      <c r="O90" s="75" t="s">
        <v>165</v>
      </c>
      <c r="P90" s="75">
        <v>18781861939</v>
      </c>
      <c r="Q90" s="75"/>
      <c r="R90" s="47"/>
      <c r="S90" s="75"/>
      <c r="T90" s="48"/>
      <c r="U90" s="49"/>
      <c r="W90" s="79"/>
    </row>
    <row r="91" spans="1:23" s="4" customFormat="1" ht="27.75" customHeight="1">
      <c r="A91" s="31"/>
      <c r="B91" s="54">
        <v>17</v>
      </c>
      <c r="C91" s="26" t="s">
        <v>22</v>
      </c>
      <c r="D91" s="26" t="s">
        <v>201</v>
      </c>
      <c r="E91" s="27">
        <f>SUM(F91:G91)</f>
        <v>50</v>
      </c>
      <c r="F91" s="27">
        <v>20</v>
      </c>
      <c r="G91" s="27">
        <v>30</v>
      </c>
      <c r="H91" s="27"/>
      <c r="I91" s="27"/>
      <c r="J91" s="27">
        <f>SUM(K91:L91)</f>
        <v>50</v>
      </c>
      <c r="K91" s="27">
        <v>20</v>
      </c>
      <c r="L91" s="27">
        <v>30</v>
      </c>
      <c r="M91" s="27"/>
      <c r="N91" s="27"/>
      <c r="O91" s="75" t="s">
        <v>165</v>
      </c>
      <c r="P91" s="75">
        <v>18781861939</v>
      </c>
      <c r="Q91" s="60">
        <v>2022.1</v>
      </c>
      <c r="R91" s="75" t="s">
        <v>22</v>
      </c>
      <c r="S91" s="75" t="s">
        <v>161</v>
      </c>
      <c r="T91" s="78" t="s">
        <v>162</v>
      </c>
      <c r="U91" s="49"/>
      <c r="W91" s="79"/>
    </row>
    <row r="92" spans="1:23" s="4" customFormat="1" ht="27.75" customHeight="1">
      <c r="A92" s="31"/>
      <c r="B92" s="55" t="s">
        <v>156</v>
      </c>
      <c r="C92" s="56"/>
      <c r="D92" s="57"/>
      <c r="E92" s="27">
        <f>SUM(E74:E91)</f>
        <v>147.7</v>
      </c>
      <c r="F92" s="27">
        <f>SUM(F74:F91)</f>
        <v>95</v>
      </c>
      <c r="G92" s="27">
        <f>SUM(G74:G91)</f>
        <v>30</v>
      </c>
      <c r="H92" s="27"/>
      <c r="I92" s="27">
        <f>SUM(I74:I91)</f>
        <v>22.7</v>
      </c>
      <c r="J92" s="27">
        <f>SUM(J74:J91)</f>
        <v>147.7</v>
      </c>
      <c r="K92" s="27">
        <f>SUM(K74:K91)</f>
        <v>95</v>
      </c>
      <c r="L92" s="27">
        <f>SUM(L74:L91)</f>
        <v>30</v>
      </c>
      <c r="M92" s="27"/>
      <c r="N92" s="27">
        <f>SUM(N74:N91)</f>
        <v>22.7</v>
      </c>
      <c r="O92" s="76"/>
      <c r="P92" s="76"/>
      <c r="Q92" s="60"/>
      <c r="R92" s="75"/>
      <c r="S92" s="75"/>
      <c r="T92" s="78"/>
      <c r="U92" s="49"/>
      <c r="W92" s="79"/>
    </row>
    <row r="93" spans="1:21" s="5" customFormat="1" ht="27.75" customHeight="1">
      <c r="A93" s="61" t="s">
        <v>202</v>
      </c>
      <c r="B93" s="54">
        <v>1</v>
      </c>
      <c r="C93" s="29" t="s">
        <v>22</v>
      </c>
      <c r="D93" s="29" t="s">
        <v>203</v>
      </c>
      <c r="E93" s="30">
        <v>3</v>
      </c>
      <c r="F93" s="30"/>
      <c r="G93" s="30"/>
      <c r="H93" s="30">
        <v>3</v>
      </c>
      <c r="I93" s="30"/>
      <c r="J93" s="30">
        <v>3</v>
      </c>
      <c r="K93" s="30"/>
      <c r="L93" s="30"/>
      <c r="M93" s="30">
        <v>3</v>
      </c>
      <c r="N93" s="30"/>
      <c r="O93" s="25"/>
      <c r="P93" s="25"/>
      <c r="Q93" s="47"/>
      <c r="R93" s="47"/>
      <c r="S93" s="47"/>
      <c r="T93" s="48"/>
      <c r="U93" s="49"/>
    </row>
    <row r="94" spans="1:21" s="5" customFormat="1" ht="27.75" customHeight="1">
      <c r="A94" s="61"/>
      <c r="B94" s="54">
        <v>2</v>
      </c>
      <c r="C94" s="32" t="s">
        <v>204</v>
      </c>
      <c r="D94" s="32" t="s">
        <v>205</v>
      </c>
      <c r="E94" s="58">
        <v>10</v>
      </c>
      <c r="F94" s="30"/>
      <c r="G94" s="30"/>
      <c r="H94" s="30"/>
      <c r="I94" s="58">
        <v>10</v>
      </c>
      <c r="J94" s="58">
        <v>10</v>
      </c>
      <c r="K94" s="30"/>
      <c r="L94" s="30"/>
      <c r="M94" s="30"/>
      <c r="N94" s="58">
        <v>10</v>
      </c>
      <c r="O94" s="25" t="s">
        <v>206</v>
      </c>
      <c r="P94" s="25">
        <v>15881841656</v>
      </c>
      <c r="Q94" s="47"/>
      <c r="R94" s="47"/>
      <c r="S94" s="47"/>
      <c r="T94" s="48"/>
      <c r="U94" s="49"/>
    </row>
    <row r="95" spans="1:21" s="5" customFormat="1" ht="27.75" customHeight="1">
      <c r="A95" s="61"/>
      <c r="B95" s="54">
        <v>3</v>
      </c>
      <c r="C95" s="32" t="s">
        <v>207</v>
      </c>
      <c r="D95" s="32" t="s">
        <v>205</v>
      </c>
      <c r="E95" s="58">
        <v>10</v>
      </c>
      <c r="F95" s="30"/>
      <c r="G95" s="30"/>
      <c r="H95" s="30"/>
      <c r="I95" s="58">
        <v>10</v>
      </c>
      <c r="J95" s="58">
        <v>10</v>
      </c>
      <c r="K95" s="30"/>
      <c r="L95" s="30"/>
      <c r="M95" s="30"/>
      <c r="N95" s="58">
        <v>10</v>
      </c>
      <c r="O95" s="25" t="s">
        <v>208</v>
      </c>
      <c r="P95" s="25">
        <v>13982895519</v>
      </c>
      <c r="Q95" s="47"/>
      <c r="R95" s="47"/>
      <c r="S95" s="47"/>
      <c r="T95" s="48"/>
      <c r="U95" s="49"/>
    </row>
    <row r="96" spans="1:21" s="5" customFormat="1" ht="27.75" customHeight="1">
      <c r="A96" s="61"/>
      <c r="B96" s="54">
        <v>4</v>
      </c>
      <c r="C96" s="32" t="s">
        <v>209</v>
      </c>
      <c r="D96" s="32" t="s">
        <v>205</v>
      </c>
      <c r="E96" s="58">
        <v>2</v>
      </c>
      <c r="F96" s="30"/>
      <c r="G96" s="30"/>
      <c r="H96" s="30"/>
      <c r="I96" s="58">
        <v>2</v>
      </c>
      <c r="J96" s="58">
        <v>2</v>
      </c>
      <c r="K96" s="30"/>
      <c r="L96" s="30"/>
      <c r="M96" s="30"/>
      <c r="N96" s="58">
        <v>2</v>
      </c>
      <c r="O96" s="25" t="s">
        <v>210</v>
      </c>
      <c r="P96" s="25">
        <v>13982815156</v>
      </c>
      <c r="Q96" s="47"/>
      <c r="R96" s="47"/>
      <c r="S96" s="47"/>
      <c r="T96" s="48"/>
      <c r="U96" s="49"/>
    </row>
    <row r="97" spans="1:21" s="5" customFormat="1" ht="27.75" customHeight="1">
      <c r="A97" s="61"/>
      <c r="B97" s="54">
        <v>5</v>
      </c>
      <c r="C97" s="32" t="s">
        <v>211</v>
      </c>
      <c r="D97" s="32" t="s">
        <v>205</v>
      </c>
      <c r="E97" s="58">
        <v>2</v>
      </c>
      <c r="F97" s="30"/>
      <c r="G97" s="30"/>
      <c r="H97" s="30"/>
      <c r="I97" s="58">
        <v>2</v>
      </c>
      <c r="J97" s="58">
        <v>2</v>
      </c>
      <c r="K97" s="30"/>
      <c r="L97" s="30"/>
      <c r="M97" s="30"/>
      <c r="N97" s="58">
        <v>2</v>
      </c>
      <c r="O97" s="25" t="s">
        <v>212</v>
      </c>
      <c r="P97" s="25">
        <v>13419066165</v>
      </c>
      <c r="Q97" s="47"/>
      <c r="R97" s="47"/>
      <c r="S97" s="47"/>
      <c r="T97" s="48"/>
      <c r="U97" s="49"/>
    </row>
    <row r="98" spans="1:23" s="1" customFormat="1" ht="27.75" customHeight="1">
      <c r="A98" s="61"/>
      <c r="B98" s="54">
        <v>6</v>
      </c>
      <c r="C98" s="26" t="s">
        <v>22</v>
      </c>
      <c r="D98" s="29" t="s">
        <v>213</v>
      </c>
      <c r="E98" s="27">
        <f>SUM(F98:G98)</f>
        <v>8</v>
      </c>
      <c r="F98" s="27"/>
      <c r="G98" s="27">
        <v>8</v>
      </c>
      <c r="H98" s="27"/>
      <c r="I98" s="27"/>
      <c r="J98" s="27">
        <f>SUM(K98:L98)</f>
        <v>8</v>
      </c>
      <c r="K98" s="27"/>
      <c r="L98" s="27">
        <v>8</v>
      </c>
      <c r="M98" s="27"/>
      <c r="N98" s="27"/>
      <c r="O98" s="74" t="s">
        <v>214</v>
      </c>
      <c r="P98" s="74">
        <v>18780890228</v>
      </c>
      <c r="Q98" s="75">
        <v>2022.09</v>
      </c>
      <c r="R98" s="75" t="s">
        <v>22</v>
      </c>
      <c r="S98" s="75" t="s">
        <v>215</v>
      </c>
      <c r="T98" s="78" t="s">
        <v>162</v>
      </c>
      <c r="U98" s="49"/>
      <c r="W98" s="2"/>
    </row>
    <row r="99" spans="1:21" s="3" customFormat="1" ht="24" customHeight="1">
      <c r="A99" s="62"/>
      <c r="B99" s="63" t="s">
        <v>156</v>
      </c>
      <c r="C99" s="64"/>
      <c r="D99" s="65"/>
      <c r="E99" s="66">
        <v>35</v>
      </c>
      <c r="F99" s="66">
        <f>SUM(F93:F98)</f>
        <v>0</v>
      </c>
      <c r="G99" s="66">
        <f>SUM(G93:G98)</f>
        <v>8</v>
      </c>
      <c r="H99" s="66">
        <f>SUM(H93:H98)</f>
        <v>3</v>
      </c>
      <c r="I99" s="66">
        <f>SUM(I94:I98)</f>
        <v>24</v>
      </c>
      <c r="J99" s="66">
        <v>35</v>
      </c>
      <c r="K99" s="66"/>
      <c r="L99" s="66">
        <f>SUM(L94:L98)</f>
        <v>8</v>
      </c>
      <c r="M99" s="66">
        <v>3</v>
      </c>
      <c r="N99" s="66">
        <f>SUM(N94:N98)</f>
        <v>24</v>
      </c>
      <c r="O99" s="67"/>
      <c r="P99" s="67"/>
      <c r="Q99" s="18"/>
      <c r="R99" s="18"/>
      <c r="S99" s="18"/>
      <c r="T99" s="80"/>
      <c r="U99" s="49"/>
    </row>
    <row r="100" spans="1:21" s="3" customFormat="1" ht="24" customHeight="1">
      <c r="A100" s="67" t="s">
        <v>14</v>
      </c>
      <c r="B100" s="68"/>
      <c r="C100" s="69"/>
      <c r="D100" s="69"/>
      <c r="E100" s="66">
        <f aca="true" t="shared" si="0" ref="E100:N100">SUM(E71+E73+E92+E99)</f>
        <v>876</v>
      </c>
      <c r="F100" s="66">
        <f t="shared" si="0"/>
        <v>125</v>
      </c>
      <c r="G100" s="66">
        <f t="shared" si="0"/>
        <v>349</v>
      </c>
      <c r="H100" s="66">
        <f t="shared" si="0"/>
        <v>13</v>
      </c>
      <c r="I100" s="66">
        <f t="shared" si="0"/>
        <v>389</v>
      </c>
      <c r="J100" s="66">
        <f t="shared" si="0"/>
        <v>860</v>
      </c>
      <c r="K100" s="66">
        <f t="shared" si="0"/>
        <v>125</v>
      </c>
      <c r="L100" s="66">
        <f t="shared" si="0"/>
        <v>333</v>
      </c>
      <c r="M100" s="66">
        <f t="shared" si="0"/>
        <v>13</v>
      </c>
      <c r="N100" s="66">
        <f t="shared" si="0"/>
        <v>389</v>
      </c>
      <c r="O100" s="77"/>
      <c r="P100" s="77"/>
      <c r="Q100" s="81"/>
      <c r="R100" s="81"/>
      <c r="S100" s="81"/>
      <c r="T100" s="81"/>
      <c r="U100" s="82"/>
    </row>
    <row r="101" spans="2:14" s="3" customFormat="1" ht="14.25">
      <c r="B101" s="70"/>
      <c r="C101" s="71"/>
      <c r="D101" s="72"/>
      <c r="E101" s="73"/>
      <c r="F101" s="73"/>
      <c r="G101" s="73"/>
      <c r="H101" s="73"/>
      <c r="I101" s="73"/>
      <c r="J101" s="73"/>
      <c r="K101" s="73"/>
      <c r="L101" s="73"/>
      <c r="M101" s="73"/>
      <c r="N101" s="73"/>
    </row>
  </sheetData>
  <sheetProtection/>
  <autoFilter ref="A4:W100"/>
  <mergeCells count="24">
    <mergeCell ref="A1:U1"/>
    <mergeCell ref="P2:U2"/>
    <mergeCell ref="E3:I3"/>
    <mergeCell ref="J3:N3"/>
    <mergeCell ref="O3:P3"/>
    <mergeCell ref="B71:D71"/>
    <mergeCell ref="B73:D73"/>
    <mergeCell ref="B92:D92"/>
    <mergeCell ref="B99:D99"/>
    <mergeCell ref="A100:D100"/>
    <mergeCell ref="A3:A4"/>
    <mergeCell ref="A5:A71"/>
    <mergeCell ref="A72:A73"/>
    <mergeCell ref="A74:A92"/>
    <mergeCell ref="A93:A99"/>
    <mergeCell ref="B3:B4"/>
    <mergeCell ref="C3:C4"/>
    <mergeCell ref="D3:D4"/>
    <mergeCell ref="Q3:Q4"/>
    <mergeCell ref="R3:R4"/>
    <mergeCell ref="S3:S4"/>
    <mergeCell ref="T3:T4"/>
    <mergeCell ref="U3:U4"/>
    <mergeCell ref="U5:U100"/>
  </mergeCells>
  <printOptions/>
  <pageMargins left="0.7513888888888889" right="0.7513888888888889" top="1" bottom="1" header="0.5118055555555555" footer="0.5118055555555555"/>
  <pageSetup fitToHeight="0" fitToWidth="1" horizontalDpi="600" verticalDpi="600" orientation="landscape" paperSize="9" scale="84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仰望北纬</cp:lastModifiedBy>
  <cp:lastPrinted>2018-07-02T03:22:49Z</cp:lastPrinted>
  <dcterms:created xsi:type="dcterms:W3CDTF">1996-12-28T01:32:42Z</dcterms:created>
  <dcterms:modified xsi:type="dcterms:W3CDTF">2023-07-03T03:15:47Z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576CE00C78844174B257949035EED1F6</vt:lpwstr>
  </property>
</Properties>
</file>