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50" windowHeight="11790"/>
  </bookViews>
  <sheets>
    <sheet name="县级基金支出" sheetId="1" r:id="rId1"/>
  </sheets>
  <calcPr calcId="144525"/>
</workbook>
</file>

<file path=xl/sharedStrings.xml><?xml version="1.0" encoding="utf-8"?>
<sst xmlns="http://schemas.openxmlformats.org/spreadsheetml/2006/main" count="61" uniqueCount="59">
  <si>
    <t>2022年宣汉县县级政府性基金预算支出决算表</t>
  </si>
  <si>
    <t>单位：万元，%</t>
  </si>
  <si>
    <t>预    算    科    目</t>
  </si>
  <si>
    <t>年初预算数</t>
  </si>
  <si>
    <t>调整预算数</t>
  </si>
  <si>
    <t>决算数</t>
  </si>
  <si>
    <t>为预算</t>
  </si>
  <si>
    <t>为上年决算</t>
  </si>
  <si>
    <t>一、文化体育与传媒支出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</si>
  <si>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</si>
  <si>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</si>
  <si>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国家电影事业发展专项资金及对应专项债务收入安排的支出</t>
  </si>
  <si>
    <t>二、社会保障和就业支出</t>
  </si>
  <si>
    <t xml:space="preserve">  大中型水库移民后期扶持基金支出</t>
  </si>
  <si>
    <t xml:space="preserve">  小型水库移民扶助基金及对应专项债务收入安排的支出</t>
  </si>
  <si>
    <t>三、城乡社区支出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</si>
  <si>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</si>
  <si>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</si>
  <si>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</si>
  <si>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</si>
  <si>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</si>
  <si>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</si>
  <si>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</si>
  <si>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</si>
  <si>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</si>
  <si>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</si>
  <si>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</si>
  <si>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</si>
  <si>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农业生产发展支出</t>
  </si>
  <si>
    <t xml:space="preserve">    农村社会事业支出</t>
  </si>
  <si>
    <t xml:space="preserve">    农业农村生态环境支出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</si>
  <si>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</si>
  <si>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</si>
  <si>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</si>
  <si>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</si>
  <si>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</si>
  <si>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</si>
  <si>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</si>
  <si>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</si>
  <si>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</si>
  <si>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</si>
  <si>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</si>
  <si>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</si>
  <si>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</si>
  <si>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</si>
  <si>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棚户区改造专项债券收入安排的支出</t>
  </si>
  <si>
    <t xml:space="preserve">  国有土地使用权出让收入对应专项债务收入安排的支出</t>
  </si>
  <si>
    <t>四、农林水支出</t>
  </si>
  <si>
    <t xml:space="preserve">  大中型水库库区基金安排的支出</t>
  </si>
  <si>
    <t xml:space="preserve">  三峡水库库区基金支出</t>
  </si>
  <si>
    <t xml:space="preserve">  国家重大水利工程建设基金及对应专项债务收入安排的支出</t>
  </si>
  <si>
    <t>五、其他支出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</si>
  <si>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</si>
  <si>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</si>
  <si>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彩票公益金及对应专项债务收入安排的支出</t>
  </si>
  <si>
    <t>六、债务付息支出</t>
  </si>
  <si>
    <t>七、债务发行费用支出</t>
  </si>
  <si>
    <t>八、抗疫特别国债安排的支出</t>
  </si>
  <si>
    <t>政府性基金预算支出合计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</si>
</sst>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30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sz val="12"/>
      <name val="Times New Roman"/>
      <charset val="0"/>
    </font>
    <font>
      <b/>
      <sz val="12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0"/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" fillId="0" borderId="0" xfId="0" applyFont="1">
      <alignment vertical="center"/>
    </xf>
    <xf numFmtId="176" fontId="2" fillId="0" borderId="0" xfId="51" applyNumberFormat="1" applyFont="1" applyAlignment="1">
      <alignment horizontal="center" vertical="center"/>
    </xf>
    <xf numFmtId="176" fontId="2" fillId="0" borderId="0" xfId="51" applyNumberFormat="1" applyFont="1" applyAlignment="1">
      <alignment horizontal="right" vertical="center"/>
    </xf>
    <xf numFmtId="177" fontId="2" fillId="0" borderId="0" xfId="51" applyNumberFormat="1" applyFont="1" applyAlignment="1">
      <alignment horizontal="right" vertical="center"/>
    </xf>
    <xf numFmtId="176" fontId="0" fillId="0" borderId="0" xfId="52" applyNumberFormat="1" applyFont="1" applyAlignment="1">
      <alignment vertical="center"/>
    </xf>
    <xf numFmtId="176" fontId="0" fillId="0" borderId="0" xfId="52" applyNumberFormat="1" applyFont="1" applyAlignment="1">
      <alignment horizontal="right" vertical="center"/>
    </xf>
    <xf numFmtId="177" fontId="0" fillId="0" borderId="0" xfId="52" applyNumberFormat="1" applyFont="1" applyAlignment="1">
      <alignment horizontal="right" vertical="center"/>
    </xf>
    <xf numFmtId="177" fontId="1" fillId="0" borderId="0" xfId="52" applyNumberFormat="1" applyFont="1" applyAlignment="1">
      <alignment horizontal="right" vertical="center"/>
    </xf>
    <xf numFmtId="176" fontId="3" fillId="0" borderId="1" xfId="52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vertical="center"/>
    </xf>
    <xf numFmtId="177" fontId="6" fillId="0" borderId="1" xfId="42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 shrinkToFit="1"/>
    </xf>
    <xf numFmtId="177" fontId="6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_基金预算_1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基金分析表(99.3)" xfId="51"/>
    <cellStyle name="常规 10 4 3 2" xfId="52"/>
    <cellStyle name="常规 2" xfId="53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showZeros="0" tabSelected="1" topLeftCell="A9" workbookViewId="0">
      <selection activeCell="F6" sqref="F6"/>
    </sheetView>
  </sheetViews>
  <sheetFormatPr defaultColWidth="9" defaultRowHeight="14.25" outlineLevelCol="5"/>
  <cols>
    <col min="1" max="1" width="45.375" customWidth="1"/>
    <col min="2" max="2" width="10.575" style="1" customWidth="1"/>
    <col min="3" max="3" width="10.3916666666667" style="1" customWidth="1"/>
    <col min="4" max="4" width="10.575" style="1" customWidth="1"/>
    <col min="5" max="5" width="9.225" style="2" customWidth="1"/>
    <col min="6" max="6" width="10.3833333333333" style="2" customWidth="1"/>
  </cols>
  <sheetData>
    <row r="1" ht="16" customHeight="1" spans="1:1">
      <c r="A1" s="3"/>
    </row>
    <row r="2" ht="36" customHeight="1" spans="1:6">
      <c r="A2" s="4" t="s">
        <v>0</v>
      </c>
      <c r="B2" s="5"/>
      <c r="C2" s="5"/>
      <c r="D2" s="5"/>
      <c r="E2" s="6"/>
      <c r="F2" s="6"/>
    </row>
    <row r="3" spans="1:6">
      <c r="A3" s="7"/>
      <c r="B3" s="8"/>
      <c r="C3" s="8"/>
      <c r="D3" s="8"/>
      <c r="E3" s="9"/>
      <c r="F3" s="10" t="s">
        <v>1</v>
      </c>
    </row>
    <row r="4" ht="21" customHeight="1" spans="1:6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3" t="s">
        <v>7</v>
      </c>
    </row>
    <row r="5" ht="20" customHeight="1" spans="1:6">
      <c r="A5" s="14" t="s">
        <v>8</v>
      </c>
      <c r="B5" s="15"/>
      <c r="C5" s="15">
        <v>23</v>
      </c>
      <c r="D5" s="15"/>
      <c r="E5" s="16"/>
      <c r="F5" s="16"/>
    </row>
    <row r="6" ht="20" customHeight="1" spans="1:6">
      <c r="A6" s="17" t="s">
        <v>9</v>
      </c>
      <c r="B6" s="15"/>
      <c r="C6" s="15">
        <v>23</v>
      </c>
      <c r="D6" s="15"/>
      <c r="E6" s="16"/>
      <c r="F6" s="16"/>
    </row>
    <row r="7" ht="20" customHeight="1" spans="1:6">
      <c r="A7" s="17" t="s">
        <v>10</v>
      </c>
      <c r="B7" s="15"/>
      <c r="C7" s="15"/>
      <c r="D7" s="15"/>
      <c r="E7" s="16"/>
      <c r="F7" s="16"/>
    </row>
    <row r="8" ht="20" customHeight="1" spans="1:6">
      <c r="A8" s="18" t="s">
        <v>11</v>
      </c>
      <c r="B8" s="15"/>
      <c r="C8" s="19"/>
      <c r="D8" s="19"/>
      <c r="E8" s="16"/>
      <c r="F8" s="16"/>
    </row>
    <row r="9" ht="20" customHeight="1" spans="1:6">
      <c r="A9" s="14" t="s">
        <v>12</v>
      </c>
      <c r="B9" s="19"/>
      <c r="C9" s="19">
        <v>1734</v>
      </c>
      <c r="D9" s="19">
        <v>484</v>
      </c>
      <c r="E9" s="16">
        <f>D9/C9*100</f>
        <v>27.9123414071511</v>
      </c>
      <c r="F9" s="16">
        <v>56.8742655699177</v>
      </c>
    </row>
    <row r="10" ht="20" customHeight="1" spans="1:6">
      <c r="A10" s="17" t="s">
        <v>13</v>
      </c>
      <c r="B10" s="19"/>
      <c r="C10" s="19">
        <v>1734</v>
      </c>
      <c r="D10" s="19">
        <v>484</v>
      </c>
      <c r="E10" s="16">
        <f>D10/C10*100</f>
        <v>27.9123414071511</v>
      </c>
      <c r="F10" s="16">
        <v>56.8742655699177</v>
      </c>
    </row>
    <row r="11" ht="20" customHeight="1" spans="1:6">
      <c r="A11" s="18" t="s">
        <v>14</v>
      </c>
      <c r="B11" s="19"/>
      <c r="C11" s="19"/>
      <c r="D11" s="19"/>
      <c r="E11" s="16"/>
      <c r="F11" s="16"/>
    </row>
    <row r="12" ht="20" customHeight="1" spans="1:6">
      <c r="A12" s="14" t="s">
        <v>15</v>
      </c>
      <c r="B12" s="19">
        <f>B13+B29+B33+B34+B40+B44+B45</f>
        <v>102680</v>
      </c>
      <c r="C12" s="19">
        <f>C13+C29+C33+C34+C40+C44+C45</f>
        <v>144496</v>
      </c>
      <c r="D12" s="19">
        <f>D13+D29+D33+D34+D40+D44+D45</f>
        <v>151479</v>
      </c>
      <c r="E12" s="16">
        <f>D12/C12*100</f>
        <v>104.832659727605</v>
      </c>
      <c r="F12" s="16">
        <v>70.7796182510572</v>
      </c>
    </row>
    <row r="13" ht="20" customHeight="1" spans="1:6">
      <c r="A13" s="18" t="s">
        <v>16</v>
      </c>
      <c r="B13" s="15">
        <v>95780</v>
      </c>
      <c r="C13" s="19">
        <v>119117</v>
      </c>
      <c r="D13" s="19">
        <v>124672</v>
      </c>
      <c r="E13" s="16">
        <f>D13/C13*100</f>
        <v>104.663482122619</v>
      </c>
      <c r="F13" s="16">
        <v>62.5361155698234</v>
      </c>
    </row>
    <row r="14" ht="20" customHeight="1" spans="1:6">
      <c r="A14" s="18" t="s">
        <v>17</v>
      </c>
      <c r="B14" s="15">
        <v>60000</v>
      </c>
      <c r="C14" s="19">
        <v>69000</v>
      </c>
      <c r="D14" s="19">
        <v>68549</v>
      </c>
      <c r="E14" s="16">
        <f t="shared" ref="E14:E29" si="0">D14/C14*100</f>
        <v>99.3463768115942</v>
      </c>
      <c r="F14" s="16">
        <v>547.822264844562</v>
      </c>
    </row>
    <row r="15" ht="20" customHeight="1" spans="1:6">
      <c r="A15" s="18" t="s">
        <v>18</v>
      </c>
      <c r="B15" s="15"/>
      <c r="C15" s="19">
        <v>2100</v>
      </c>
      <c r="D15" s="19">
        <v>2153</v>
      </c>
      <c r="E15" s="16">
        <f t="shared" si="0"/>
        <v>102.52380952381</v>
      </c>
      <c r="F15" s="16">
        <v>4.03591646983841</v>
      </c>
    </row>
    <row r="16" ht="20" customHeight="1" spans="1:6">
      <c r="A16" s="18" t="s">
        <v>19</v>
      </c>
      <c r="B16" s="15"/>
      <c r="C16" s="19">
        <v>3500</v>
      </c>
      <c r="D16" s="19">
        <v>3483</v>
      </c>
      <c r="E16" s="16">
        <f t="shared" si="0"/>
        <v>99.5142857142857</v>
      </c>
      <c r="F16" s="16">
        <v>15.7118368819921</v>
      </c>
    </row>
    <row r="17" ht="20" customHeight="1" spans="1:6">
      <c r="A17" s="18" t="s">
        <v>20</v>
      </c>
      <c r="B17" s="15"/>
      <c r="C17" s="19">
        <v>600</v>
      </c>
      <c r="D17" s="19">
        <v>595</v>
      </c>
      <c r="E17" s="16">
        <f t="shared" si="0"/>
        <v>99.1666666666667</v>
      </c>
      <c r="F17" s="16"/>
    </row>
    <row r="18" ht="20" customHeight="1" spans="1:6">
      <c r="A18" s="18" t="s">
        <v>21</v>
      </c>
      <c r="B18" s="15">
        <v>20000</v>
      </c>
      <c r="C18" s="19">
        <v>23500</v>
      </c>
      <c r="D18" s="19">
        <v>23518</v>
      </c>
      <c r="E18" s="16">
        <f t="shared" si="0"/>
        <v>100.076595744681</v>
      </c>
      <c r="F18" s="16">
        <v>48.3750205693599</v>
      </c>
    </row>
    <row r="19" ht="20" customHeight="1" spans="1:6">
      <c r="A19" s="18" t="s">
        <v>22</v>
      </c>
      <c r="B19" s="15"/>
      <c r="C19" s="19">
        <v>830</v>
      </c>
      <c r="D19" s="19">
        <v>830</v>
      </c>
      <c r="E19" s="16">
        <f t="shared" si="0"/>
        <v>100</v>
      </c>
      <c r="F19" s="16">
        <v>82.2596630327057</v>
      </c>
    </row>
    <row r="20" ht="20" customHeight="1" spans="1:6">
      <c r="A20" s="18" t="s">
        <v>23</v>
      </c>
      <c r="B20" s="15"/>
      <c r="C20" s="19"/>
      <c r="D20" s="19">
        <v>0</v>
      </c>
      <c r="E20" s="16"/>
      <c r="F20" s="16"/>
    </row>
    <row r="21" ht="20" customHeight="1" spans="1:6">
      <c r="A21" s="18" t="s">
        <v>24</v>
      </c>
      <c r="B21" s="15"/>
      <c r="C21" s="19">
        <v>65</v>
      </c>
      <c r="D21" s="19">
        <v>65</v>
      </c>
      <c r="E21" s="16">
        <f t="shared" si="0"/>
        <v>100</v>
      </c>
      <c r="F21" s="16">
        <v>2.06218274111675</v>
      </c>
    </row>
    <row r="22" ht="20" customHeight="1" spans="1:6">
      <c r="A22" s="18" t="s">
        <v>25</v>
      </c>
      <c r="B22" s="15"/>
      <c r="C22" s="19">
        <v>1300</v>
      </c>
      <c r="D22" s="19">
        <v>1302</v>
      </c>
      <c r="E22" s="16">
        <f t="shared" si="0"/>
        <v>100.153846153846</v>
      </c>
      <c r="F22" s="16">
        <v>2.81088082901554</v>
      </c>
    </row>
    <row r="23" ht="20" customHeight="1" spans="1:6">
      <c r="A23" s="18" t="s">
        <v>26</v>
      </c>
      <c r="B23" s="15"/>
      <c r="C23" s="19">
        <v>52</v>
      </c>
      <c r="D23" s="19">
        <v>52</v>
      </c>
      <c r="E23" s="16">
        <f t="shared" si="0"/>
        <v>100</v>
      </c>
      <c r="F23" s="16"/>
    </row>
    <row r="24" ht="20" customHeight="1" spans="1:6">
      <c r="A24" s="18" t="s">
        <v>27</v>
      </c>
      <c r="B24" s="15"/>
      <c r="C24" s="19"/>
      <c r="D24" s="19">
        <v>0</v>
      </c>
      <c r="E24" s="16"/>
      <c r="F24" s="16"/>
    </row>
    <row r="25" ht="20" customHeight="1" spans="1:6">
      <c r="A25" s="18" t="s">
        <v>28</v>
      </c>
      <c r="B25" s="15"/>
      <c r="C25" s="19">
        <v>12000</v>
      </c>
      <c r="D25" s="19">
        <v>12269</v>
      </c>
      <c r="E25" s="16">
        <f t="shared" si="0"/>
        <v>102.241666666667</v>
      </c>
      <c r="F25" s="16"/>
    </row>
    <row r="26" ht="20" customHeight="1" spans="1:6">
      <c r="A26" s="18" t="s">
        <v>29</v>
      </c>
      <c r="B26" s="15"/>
      <c r="C26" s="19"/>
      <c r="D26" s="19">
        <v>0</v>
      </c>
      <c r="E26" s="16"/>
      <c r="F26" s="16"/>
    </row>
    <row r="27" ht="20" customHeight="1" spans="1:6">
      <c r="A27" s="18" t="s">
        <v>30</v>
      </c>
      <c r="B27" s="15"/>
      <c r="C27" s="19">
        <v>354</v>
      </c>
      <c r="D27" s="19">
        <v>354</v>
      </c>
      <c r="E27" s="16">
        <f t="shared" si="0"/>
        <v>100</v>
      </c>
      <c r="F27" s="16"/>
    </row>
    <row r="28" ht="20" customHeight="1" spans="1:6">
      <c r="A28" s="18" t="s">
        <v>31</v>
      </c>
      <c r="B28" s="15">
        <v>15780</v>
      </c>
      <c r="C28" s="19">
        <v>5816</v>
      </c>
      <c r="D28" s="19">
        <v>11502</v>
      </c>
      <c r="E28" s="16">
        <f t="shared" si="0"/>
        <v>197.764786795048</v>
      </c>
      <c r="F28" s="16">
        <v>94.0013076168683</v>
      </c>
    </row>
    <row r="29" ht="20" customHeight="1" spans="1:6">
      <c r="A29" s="17" t="s">
        <v>32</v>
      </c>
      <c r="B29" s="15">
        <v>2500</v>
      </c>
      <c r="C29" s="19">
        <v>611</v>
      </c>
      <c r="D29" s="19">
        <v>1928</v>
      </c>
      <c r="E29" s="16">
        <f t="shared" si="0"/>
        <v>315.548281505728</v>
      </c>
      <c r="F29" s="16">
        <v>18.306114698063</v>
      </c>
    </row>
    <row r="30" ht="20" customHeight="1" spans="1:6">
      <c r="A30" s="17" t="s">
        <v>17</v>
      </c>
      <c r="B30" s="15"/>
      <c r="C30" s="19"/>
      <c r="D30" s="19">
        <v>86</v>
      </c>
      <c r="E30" s="16"/>
      <c r="F30" s="16">
        <v>1.32307692307692</v>
      </c>
    </row>
    <row r="31" ht="20" customHeight="1" spans="1:6">
      <c r="A31" s="17" t="s">
        <v>18</v>
      </c>
      <c r="B31" s="15"/>
      <c r="C31" s="19"/>
      <c r="D31" s="19">
        <v>0</v>
      </c>
      <c r="E31" s="16"/>
      <c r="F31" s="16"/>
    </row>
    <row r="32" ht="20" customHeight="1" spans="1:6">
      <c r="A32" s="17" t="s">
        <v>33</v>
      </c>
      <c r="B32" s="15">
        <v>2500</v>
      </c>
      <c r="C32" s="19">
        <v>611</v>
      </c>
      <c r="D32" s="19">
        <v>1842</v>
      </c>
      <c r="E32" s="16">
        <f>D32/C32*100</f>
        <v>301.472995090016</v>
      </c>
      <c r="F32" s="16"/>
    </row>
    <row r="33" ht="20" customHeight="1" spans="1:6">
      <c r="A33" s="17" t="s">
        <v>34</v>
      </c>
      <c r="B33" s="15"/>
      <c r="C33" s="19"/>
      <c r="D33" s="19"/>
      <c r="E33" s="16"/>
      <c r="F33" s="16"/>
    </row>
    <row r="34" ht="20" customHeight="1" spans="1:6">
      <c r="A34" s="17" t="s">
        <v>35</v>
      </c>
      <c r="B34" s="15">
        <v>2800</v>
      </c>
      <c r="C34" s="19">
        <v>1215</v>
      </c>
      <c r="D34" s="19">
        <v>1326</v>
      </c>
      <c r="E34" s="16">
        <f>D34/C34*100</f>
        <v>109.135802469136</v>
      </c>
      <c r="F34" s="16">
        <v>57.2538860103627</v>
      </c>
    </row>
    <row r="35" ht="20" customHeight="1" spans="1:6">
      <c r="A35" s="17" t="s">
        <v>36</v>
      </c>
      <c r="B35" s="15"/>
      <c r="C35" s="19"/>
      <c r="D35" s="19">
        <v>154</v>
      </c>
      <c r="E35" s="16"/>
      <c r="F35" s="16"/>
    </row>
    <row r="36" ht="20" customHeight="1" spans="1:6">
      <c r="A36" s="17" t="s">
        <v>37</v>
      </c>
      <c r="B36" s="15"/>
      <c r="C36" s="19"/>
      <c r="D36" s="19">
        <v>171</v>
      </c>
      <c r="E36" s="16"/>
      <c r="F36" s="16"/>
    </row>
    <row r="37" ht="20" customHeight="1" spans="1:6">
      <c r="A37" s="17" t="s">
        <v>38</v>
      </c>
      <c r="B37" s="15"/>
      <c r="C37" s="19"/>
      <c r="D37" s="19">
        <v>0</v>
      </c>
      <c r="E37" s="16"/>
      <c r="F37" s="16"/>
    </row>
    <row r="38" ht="20" customHeight="1" spans="1:6">
      <c r="A38" s="17" t="s">
        <v>39</v>
      </c>
      <c r="B38" s="15"/>
      <c r="C38" s="19"/>
      <c r="D38" s="19">
        <v>0</v>
      </c>
      <c r="E38" s="16"/>
      <c r="F38" s="16"/>
    </row>
    <row r="39" ht="20" customHeight="1" spans="1:6">
      <c r="A39" s="17" t="s">
        <v>40</v>
      </c>
      <c r="B39" s="15">
        <v>2800</v>
      </c>
      <c r="C39" s="19">
        <v>1215</v>
      </c>
      <c r="D39" s="19">
        <v>1001</v>
      </c>
      <c r="E39" s="16">
        <f>D39/C39*100</f>
        <v>82.3868312757202</v>
      </c>
      <c r="F39" s="16">
        <v>43.2210708117444</v>
      </c>
    </row>
    <row r="40" ht="20" customHeight="1" spans="1:6">
      <c r="A40" s="17" t="s">
        <v>41</v>
      </c>
      <c r="B40" s="15">
        <v>1600</v>
      </c>
      <c r="C40" s="19">
        <v>1553</v>
      </c>
      <c r="D40" s="19">
        <v>1553</v>
      </c>
      <c r="E40" s="16">
        <f>D40/C40*100</f>
        <v>100</v>
      </c>
      <c r="F40" s="16">
        <v>98.2911392405063</v>
      </c>
    </row>
    <row r="41" ht="20" customHeight="1" spans="1:6">
      <c r="A41" s="17" t="s">
        <v>42</v>
      </c>
      <c r="B41" s="15">
        <v>1600</v>
      </c>
      <c r="C41" s="19">
        <v>1553</v>
      </c>
      <c r="D41" s="19">
        <v>1553</v>
      </c>
      <c r="E41" s="16">
        <f>D41/C41*100</f>
        <v>100</v>
      </c>
      <c r="F41" s="16">
        <v>101.43696930111</v>
      </c>
    </row>
    <row r="42" ht="20" customHeight="1" spans="1:6">
      <c r="A42" s="17" t="s">
        <v>43</v>
      </c>
      <c r="B42" s="15"/>
      <c r="C42" s="19"/>
      <c r="D42" s="19">
        <v>0</v>
      </c>
      <c r="E42" s="16"/>
      <c r="F42" s="16"/>
    </row>
    <row r="43" ht="20" customHeight="1" spans="1:6">
      <c r="A43" s="17" t="s">
        <v>44</v>
      </c>
      <c r="B43" s="15"/>
      <c r="C43" s="19"/>
      <c r="D43" s="19">
        <v>0</v>
      </c>
      <c r="E43" s="16"/>
      <c r="F43" s="16"/>
    </row>
    <row r="44" ht="20" customHeight="1" spans="1:6">
      <c r="A44" s="17" t="s">
        <v>45</v>
      </c>
      <c r="B44" s="15"/>
      <c r="C44" s="19">
        <v>22000</v>
      </c>
      <c r="D44" s="19">
        <v>22000</v>
      </c>
      <c r="E44" s="16">
        <f>D44/C44*100</f>
        <v>100</v>
      </c>
      <c r="F44" s="16">
        <v>0</v>
      </c>
    </row>
    <row r="45" ht="20" customHeight="1" spans="1:6">
      <c r="A45" s="18" t="s">
        <v>46</v>
      </c>
      <c r="B45" s="15"/>
      <c r="C45" s="19"/>
      <c r="D45" s="19"/>
      <c r="E45" s="16"/>
      <c r="F45" s="16"/>
    </row>
    <row r="46" ht="20" customHeight="1" spans="1:6">
      <c r="A46" s="14" t="s">
        <v>47</v>
      </c>
      <c r="B46" s="15"/>
      <c r="C46" s="19">
        <v>1745</v>
      </c>
      <c r="D46" s="15">
        <v>40</v>
      </c>
      <c r="E46" s="16">
        <f t="shared" ref="E44:E56" si="1">D46/C46*100</f>
        <v>2.29226361031519</v>
      </c>
      <c r="F46" s="16">
        <v>2.69541778975741</v>
      </c>
    </row>
    <row r="47" ht="20" customHeight="1" spans="1:6">
      <c r="A47" s="17" t="s">
        <v>48</v>
      </c>
      <c r="B47" s="15"/>
      <c r="C47" s="19">
        <v>1745</v>
      </c>
      <c r="D47" s="19">
        <v>40</v>
      </c>
      <c r="E47" s="16">
        <f t="shared" si="1"/>
        <v>2.29226361031519</v>
      </c>
      <c r="F47" s="16">
        <v>2.69541778975741</v>
      </c>
    </row>
    <row r="48" ht="20" customHeight="1" spans="1:6">
      <c r="A48" s="17" t="s">
        <v>49</v>
      </c>
      <c r="B48" s="15"/>
      <c r="C48" s="19"/>
      <c r="D48" s="19"/>
      <c r="E48" s="16"/>
      <c r="F48" s="16"/>
    </row>
    <row r="49" ht="20" customHeight="1" spans="1:6">
      <c r="A49" s="18" t="s">
        <v>50</v>
      </c>
      <c r="B49" s="15"/>
      <c r="C49" s="19"/>
      <c r="D49" s="19"/>
      <c r="E49" s="16"/>
      <c r="F49" s="16"/>
    </row>
    <row r="50" ht="20" customHeight="1" spans="1:6">
      <c r="A50" s="14" t="s">
        <v>51</v>
      </c>
      <c r="B50" s="15">
        <f>B51+B52+B53</f>
        <v>90358</v>
      </c>
      <c r="C50" s="15">
        <f>C51+C52+C53</f>
        <v>190093</v>
      </c>
      <c r="D50" s="15">
        <f>D51+D52+D53</f>
        <v>183875</v>
      </c>
      <c r="E50" s="16">
        <f t="shared" si="1"/>
        <v>96.7289695044005</v>
      </c>
      <c r="F50" s="16">
        <v>132.131128692665</v>
      </c>
    </row>
    <row r="51" ht="20" customHeight="1" spans="1:6">
      <c r="A51" s="17" t="s">
        <v>52</v>
      </c>
      <c r="B51" s="19">
        <v>90000</v>
      </c>
      <c r="C51" s="19">
        <v>188300</v>
      </c>
      <c r="D51" s="19">
        <v>182840</v>
      </c>
      <c r="E51" s="16">
        <f t="shared" si="1"/>
        <v>97.1003717472119</v>
      </c>
      <c r="F51" s="16">
        <v>132.685050798258</v>
      </c>
    </row>
    <row r="52" ht="20" customHeight="1" spans="1:6">
      <c r="A52" s="17" t="s">
        <v>53</v>
      </c>
      <c r="B52" s="15"/>
      <c r="C52" s="19"/>
      <c r="D52" s="19"/>
      <c r="E52" s="16"/>
      <c r="F52" s="16"/>
    </row>
    <row r="53" ht="20" customHeight="1" spans="1:6">
      <c r="A53" s="17" t="s">
        <v>54</v>
      </c>
      <c r="B53" s="15">
        <v>358</v>
      </c>
      <c r="C53" s="19">
        <v>1793</v>
      </c>
      <c r="D53" s="19">
        <v>1035</v>
      </c>
      <c r="E53" s="16">
        <f t="shared" si="1"/>
        <v>57.7244841048522</v>
      </c>
      <c r="F53" s="16">
        <v>76.0470242468773</v>
      </c>
    </row>
    <row r="54" ht="20" customHeight="1" spans="1:6">
      <c r="A54" s="14" t="s">
        <v>55</v>
      </c>
      <c r="B54" s="15">
        <v>15107</v>
      </c>
      <c r="C54" s="19">
        <v>17688</v>
      </c>
      <c r="D54" s="19">
        <v>17688</v>
      </c>
      <c r="E54" s="16">
        <f t="shared" si="1"/>
        <v>100</v>
      </c>
      <c r="F54" s="16">
        <v>152.246514029954</v>
      </c>
    </row>
    <row r="55" ht="20" customHeight="1" spans="1:6">
      <c r="A55" s="14" t="s">
        <v>56</v>
      </c>
      <c r="B55" s="15">
        <v>120</v>
      </c>
      <c r="C55" s="19">
        <v>221</v>
      </c>
      <c r="D55" s="19">
        <v>182</v>
      </c>
      <c r="E55" s="16">
        <f t="shared" si="1"/>
        <v>82.3529411764706</v>
      </c>
      <c r="F55" s="16">
        <v>154.237288135593</v>
      </c>
    </row>
    <row r="56" ht="20" customHeight="1" spans="1:6">
      <c r="A56" s="14" t="s">
        <v>57</v>
      </c>
      <c r="B56" s="15"/>
      <c r="C56" s="19"/>
      <c r="D56" s="19"/>
      <c r="E56" s="16"/>
      <c r="F56" s="16"/>
    </row>
    <row r="57" ht="20" customHeight="1" spans="1:6">
      <c r="A57" s="14"/>
      <c r="B57" s="15"/>
      <c r="C57" s="19"/>
      <c r="D57" s="19"/>
      <c r="E57" s="16"/>
      <c r="F57" s="16"/>
    </row>
    <row r="58" ht="24" customHeight="1" spans="1:6">
      <c r="A58" s="20" t="s">
        <v>58</v>
      </c>
      <c r="B58" s="21">
        <f>B5+B9+B12+B46+B50+B54+B55+B56</f>
        <v>208265</v>
      </c>
      <c r="C58" s="21">
        <f>C5+C9+C12+C46+C50+C54+C55+C56</f>
        <v>356000</v>
      </c>
      <c r="D58" s="21">
        <f>D5+D9+D12+D46+D50+D54+D55+D56</f>
        <v>353748</v>
      </c>
      <c r="E58" s="21">
        <f>D58/C58*100</f>
        <v>99.3674157303371</v>
      </c>
      <c r="F58" s="21">
        <v>96.29</v>
      </c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2020-09-17T03:44:00Z</dcterms:created>
  <dcterms:modified xsi:type="dcterms:W3CDTF">2023-07-07T07:19:38Z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A240B35437344985B111BD1781B3D71D</vt:lpwstr>
  </property>
</Properties>
</file>